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540" windowWidth="9720" windowHeight="7320" tabRatio="277"/>
  </bookViews>
  <sheets>
    <sheet name="Лист1" sheetId="4" r:id="rId1"/>
  </sheets>
  <definedNames>
    <definedName name="_xlnm.Print_Area" localSheetId="0">Лист1!$A$1:$M$42</definedName>
  </definedNames>
  <calcPr calcId="124519"/>
</workbook>
</file>

<file path=xl/calcChain.xml><?xml version="1.0" encoding="utf-8"?>
<calcChain xmlns="http://schemas.openxmlformats.org/spreadsheetml/2006/main">
  <c r="J19" i="4"/>
  <c r="J20" s="1"/>
  <c r="M13"/>
  <c r="M14"/>
  <c r="M15"/>
  <c r="M16"/>
  <c r="M17"/>
  <c r="M12"/>
  <c r="M18" s="1"/>
  <c r="L18"/>
  <c r="J18"/>
  <c r="H18"/>
  <c r="F18"/>
  <c r="F19" s="1"/>
  <c r="N18"/>
  <c r="N19" s="1"/>
  <c r="M19" l="1"/>
  <c r="M20" s="1"/>
  <c r="L20"/>
  <c r="H19"/>
  <c r="H20" s="1"/>
  <c r="F20"/>
  <c r="L19"/>
</calcChain>
</file>

<file path=xl/sharedStrings.xml><?xml version="1.0" encoding="utf-8"?>
<sst xmlns="http://schemas.openxmlformats.org/spreadsheetml/2006/main" count="40" uniqueCount="34">
  <si>
    <t>Ориентировочая стоимость МТР приобретаемых у Заказчика,
руб. с НДС</t>
  </si>
  <si>
    <t>-</t>
  </si>
  <si>
    <t>в т.ч. НДС</t>
  </si>
  <si>
    <t>Наименование</t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</si>
  <si>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 xml:space="preserve"> 324 мм.</t>
    </r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</si>
  <si>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245 мм.</t>
    </r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</si>
  <si>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</si>
  <si>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</si>
  <si>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</si>
  <si>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</si>
  <si>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</si>
  <si>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</si>
  <si>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</si>
  <si>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</si>
  <si>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</si>
  <si>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</si>
  <si>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</si>
  <si>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</si>
  <si>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Расчет  стоимости химических реагентов </t>
  </si>
  <si>
    <t>№</t>
  </si>
  <si>
    <t>Кол-во, т.</t>
  </si>
  <si>
    <t>Стоимость за тонну., руб.</t>
  </si>
  <si>
    <t>Общая стоимость,
руб. без НДС</t>
  </si>
  <si>
    <t>Стоимость, без НДС, руб</t>
  </si>
  <si>
    <t>Итого без  НДС</t>
  </si>
  <si>
    <t>Итого с  НДС</t>
  </si>
  <si>
    <t>Форма 6.1к</t>
  </si>
  <si>
    <t>Примечание: ЗАПОЛНЯЮТСЯ ВЫДЕЛЕННЫЕ ЯЧЕЙКИ</t>
  </si>
  <si>
    <r>
      <t>на оказание:</t>
    </r>
    <r>
      <rPr>
        <b/>
        <sz val="11"/>
        <rFont val="Times New Roman"/>
        <family val="1"/>
        <charset val="204"/>
      </rPr>
      <t xml:space="preserve"> Услуги по инженерно-технологическому сопровождению процесса цементирования при креплении обсадных колонн с учетом стоимости реагентов на скважине Юрубчено-Тохомского месторождения"</t>
    </r>
  </si>
  <si>
    <t>направляет настоящую оферту вОбщество с Ограниченной Ответственностью"Байкитская нефтегазоразведочная экспедиция" с целью заключения договора</t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</si>
  <si>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 мм.</t>
    </r>
  </si>
  <si>
    <r>
      <t xml:space="preserve">при цементировании
бокового ствола 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 мм.</t>
    </r>
  </si>
  <si>
    <t>До 28.02.2018 г.</t>
  </si>
  <si>
    <t>Денежными средствами на расчетный счет  не позднее 60 (шестидесяти) календарных дней после предоставления первичных документов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</si>
</sst>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0"/>
      <name val="Arial"/>
    </font>
    <font>
      <sz val="10"/>
      <name val="Arial"/>
      <family val="2"/>
      <charset val="204"/>
    </font>
    <font>
      <b/>
      <sz val="14"/>
      <name val="Europe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 vertical="center" wrapText="1"/>
    </xf>
    <xf numFmtId="164" fontId="4" fillId="0" borderId="0" xfId="1" applyFont="1" applyAlignment="1">
      <alignment horizontal="left"/>
    </xf>
    <xf numFmtId="0" fontId="4" fillId="2" borderId="0" xfId="0" applyFont="1" applyFill="1"/>
    <xf numFmtId="164" fontId="4" fillId="0" borderId="0" xfId="1" applyFont="1" applyAlignment="1">
      <alignment vertical="center"/>
    </xf>
    <xf numFmtId="164" fontId="7" fillId="0" borderId="18" xfId="1" applyFont="1" applyBorder="1" applyAlignment="1">
      <alignment horizontal="left"/>
    </xf>
    <xf numFmtId="164" fontId="7" fillId="0" borderId="6" xfId="1" applyFont="1" applyBorder="1" applyAlignment="1">
      <alignment horizontal="left"/>
    </xf>
    <xf numFmtId="164" fontId="7" fillId="0" borderId="11" xfId="1" applyFont="1" applyBorder="1" applyAlignment="1">
      <alignment vertical="center"/>
    </xf>
    <xf numFmtId="164" fontId="7" fillId="0" borderId="12" xfId="1" applyFont="1" applyBorder="1" applyAlignment="1">
      <alignment horizontal="left"/>
    </xf>
    <xf numFmtId="164" fontId="7" fillId="2" borderId="7" xfId="1" applyFont="1" applyFill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3" fontId="7" fillId="0" borderId="0" xfId="0" applyNumberFormat="1" applyFont="1"/>
    <xf numFmtId="0" fontId="8" fillId="0" borderId="0" xfId="0" applyFont="1" applyAlignment="1"/>
    <xf numFmtId="0" fontId="8" fillId="3" borderId="0" xfId="0" applyFont="1" applyFill="1" applyAlignment="1"/>
    <xf numFmtId="0" fontId="8" fillId="0" borderId="15" xfId="0" applyFont="1" applyBorder="1" applyAlignment="1"/>
    <xf numFmtId="0" fontId="8" fillId="0" borderId="9" xfId="0" applyFont="1" applyBorder="1" applyAlignment="1"/>
    <xf numFmtId="0" fontId="8" fillId="0" borderId="14" xfId="0" applyFont="1" applyBorder="1" applyAlignment="1"/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2" borderId="15" xfId="0" applyNumberFormat="1" applyFont="1" applyFill="1" applyBorder="1" applyAlignment="1">
      <alignment horizontal="center" vertical="center" wrapText="1"/>
    </xf>
    <xf numFmtId="164" fontId="5" fillId="0" borderId="26" xfId="1" applyFont="1" applyBorder="1" applyAlignment="1">
      <alignment horizontal="left" vertical="center" wrapText="1"/>
    </xf>
    <xf numFmtId="0" fontId="4" fillId="2" borderId="21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 vertical="center" wrapText="1"/>
    </xf>
    <xf numFmtId="164" fontId="7" fillId="0" borderId="10" xfId="1" applyFont="1" applyBorder="1" applyAlignment="1">
      <alignment vertical="center"/>
    </xf>
    <xf numFmtId="164" fontId="7" fillId="0" borderId="17" xfId="1" applyFont="1" applyBorder="1" applyAlignment="1">
      <alignment vertical="center"/>
    </xf>
    <xf numFmtId="164" fontId="5" fillId="0" borderId="25" xfId="1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/>
    </xf>
    <xf numFmtId="0" fontId="7" fillId="3" borderId="22" xfId="0" applyNumberFormat="1" applyFont="1" applyFill="1" applyBorder="1" applyAlignment="1">
      <alignment horizontal="center" vertical="center" wrapText="1"/>
    </xf>
    <xf numFmtId="0" fontId="7" fillId="3" borderId="24" xfId="0" applyNumberFormat="1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2" xfId="0" applyNumberFormat="1" applyFont="1" applyFill="1" applyBorder="1" applyAlignment="1">
      <alignment horizontal="center" vertical="center" wrapText="1"/>
    </xf>
    <xf numFmtId="0" fontId="7" fillId="3" borderId="39" xfId="0" applyNumberFormat="1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/>
    </xf>
    <xf numFmtId="164" fontId="5" fillId="0" borderId="4" xfId="1" applyFont="1" applyBorder="1" applyAlignment="1">
      <alignment vertical="center" wrapText="1"/>
    </xf>
    <xf numFmtId="164" fontId="7" fillId="0" borderId="33" xfId="1" applyFont="1" applyBorder="1" applyAlignment="1">
      <alignment vertical="center"/>
    </xf>
    <xf numFmtId="164" fontId="5" fillId="0" borderId="6" xfId="1" applyFont="1" applyBorder="1" applyAlignment="1">
      <alignment horizontal="left" vertical="center" wrapText="1"/>
    </xf>
    <xf numFmtId="164" fontId="7" fillId="0" borderId="35" xfId="1" applyFont="1" applyBorder="1" applyAlignment="1">
      <alignment horizontal="left"/>
    </xf>
    <xf numFmtId="164" fontId="7" fillId="0" borderId="0" xfId="1" applyFont="1" applyBorder="1" applyAlignment="1">
      <alignment horizontal="left"/>
    </xf>
    <xf numFmtId="0" fontId="7" fillId="3" borderId="39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164" fontId="7" fillId="0" borderId="34" xfId="1" applyFont="1" applyBorder="1" applyAlignment="1">
      <alignment horizontal="left"/>
    </xf>
    <xf numFmtId="164" fontId="5" fillId="0" borderId="9" xfId="1" applyFont="1" applyBorder="1" applyAlignment="1">
      <alignment horizontal="left" vertical="center" wrapText="1"/>
    </xf>
    <xf numFmtId="164" fontId="7" fillId="0" borderId="11" xfId="1" applyFont="1" applyBorder="1" applyAlignment="1">
      <alignment horizontal="left"/>
    </xf>
    <xf numFmtId="164" fontId="5" fillId="0" borderId="2" xfId="1" applyFont="1" applyBorder="1" applyAlignment="1">
      <alignment horizontal="left" vertical="center" wrapText="1"/>
    </xf>
    <xf numFmtId="164" fontId="7" fillId="0" borderId="8" xfId="1" applyFont="1" applyBorder="1" applyAlignment="1">
      <alignment horizontal="left"/>
    </xf>
    <xf numFmtId="164" fontId="7" fillId="0" borderId="4" xfId="1" applyFont="1" applyBorder="1" applyAlignment="1">
      <alignment vertical="center"/>
    </xf>
    <xf numFmtId="164" fontId="7" fillId="0" borderId="2" xfId="1" applyFont="1" applyBorder="1" applyAlignment="1">
      <alignment horizontal="left"/>
    </xf>
    <xf numFmtId="0" fontId="5" fillId="0" borderId="35" xfId="0" applyFont="1" applyBorder="1" applyAlignment="1">
      <alignment horizontal="center" vertical="center" wrapText="1"/>
    </xf>
    <xf numFmtId="164" fontId="7" fillId="0" borderId="31" xfId="1" applyFont="1" applyBorder="1" applyAlignment="1">
      <alignment vertical="center"/>
    </xf>
    <xf numFmtId="164" fontId="7" fillId="0" borderId="27" xfId="1" applyFont="1" applyBorder="1" applyAlignment="1">
      <alignment horizontal="left"/>
    </xf>
    <xf numFmtId="164" fontId="7" fillId="0" borderId="28" xfId="1" applyFont="1" applyBorder="1" applyAlignment="1">
      <alignment horizontal="left"/>
    </xf>
    <xf numFmtId="164" fontId="7" fillId="0" borderId="16" xfId="1" applyFont="1" applyFill="1" applyBorder="1" applyAlignment="1">
      <alignment horizontal="center" vertical="center"/>
    </xf>
    <xf numFmtId="164" fontId="7" fillId="0" borderId="30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164" fontId="5" fillId="0" borderId="6" xfId="1" applyFont="1" applyBorder="1" applyAlignment="1">
      <alignment horizontal="right" vertical="center" wrapText="1"/>
    </xf>
    <xf numFmtId="164" fontId="5" fillId="0" borderId="35" xfId="1" applyFont="1" applyBorder="1" applyAlignment="1">
      <alignment horizontal="right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4" fontId="5" fillId="0" borderId="4" xfId="1" applyFont="1" applyBorder="1" applyAlignment="1">
      <alignment horizontal="right" vertical="center" wrapText="1"/>
    </xf>
    <xf numFmtId="164" fontId="5" fillId="0" borderId="33" xfId="1" applyFont="1" applyBorder="1" applyAlignment="1">
      <alignment horizontal="right" vertical="center" wrapText="1"/>
    </xf>
    <xf numFmtId="164" fontId="5" fillId="0" borderId="2" xfId="1" applyFont="1" applyBorder="1" applyAlignment="1">
      <alignment horizontal="right" vertical="center" wrapText="1"/>
    </xf>
    <xf numFmtId="164" fontId="5" fillId="0" borderId="34" xfId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8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41"/>
  <sheetViews>
    <sheetView tabSelected="1" view="pageBreakPreview" zoomScaleNormal="87" zoomScaleSheetLayoutView="100" workbookViewId="0">
      <selection activeCell="F22" sqref="F22:N22"/>
    </sheetView>
  </sheetViews>
  <sheetFormatPr defaultRowHeight="12.75"/>
  <cols>
    <col min="1" max="2" width="4.5703125" customWidth="1"/>
    <col min="3" max="3" width="41.140625" customWidth="1"/>
    <col min="4" max="4" width="10.28515625" customWidth="1"/>
    <col min="5" max="5" width="12.42578125" customWidth="1"/>
    <col min="6" max="6" width="14.140625" customWidth="1"/>
    <col min="7" max="7" width="10.28515625" customWidth="1"/>
    <col min="8" max="8" width="13.85546875" customWidth="1"/>
    <col min="9" max="9" width="11.5703125" customWidth="1"/>
    <col min="10" max="10" width="13.85546875" customWidth="1"/>
    <col min="11" max="11" width="12" customWidth="1"/>
    <col min="12" max="12" width="14.28515625" customWidth="1"/>
    <col min="13" max="13" width="16.7109375" customWidth="1"/>
    <col min="14" max="14" width="18.5703125" hidden="1" customWidth="1"/>
  </cols>
  <sheetData>
    <row r="1" spans="2:15" ht="18" customHeight="1">
      <c r="C1" s="11"/>
      <c r="D1" s="12"/>
      <c r="E1" s="12"/>
      <c r="F1" s="13"/>
      <c r="G1" s="13"/>
      <c r="H1" s="13"/>
      <c r="I1" s="13"/>
      <c r="J1" s="13"/>
      <c r="K1" s="13"/>
      <c r="L1" s="13"/>
      <c r="M1" s="14" t="s">
        <v>26</v>
      </c>
      <c r="N1" s="13"/>
      <c r="O1" s="2"/>
    </row>
    <row r="2" spans="2:15" ht="18" customHeight="1">
      <c r="C2" s="101" t="s">
        <v>6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2"/>
    </row>
    <row r="3" spans="2:15" ht="18" customHeight="1"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2"/>
    </row>
    <row r="4" spans="2:15" ht="18" customHeight="1">
      <c r="C4" s="103" t="s">
        <v>7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2"/>
    </row>
    <row r="5" spans="2:15" ht="18" customHeight="1">
      <c r="C5" s="104" t="s">
        <v>29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2"/>
    </row>
    <row r="6" spans="2:15" ht="18" customHeight="1">
      <c r="C6" s="100" t="s">
        <v>28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2"/>
    </row>
    <row r="7" spans="2:15" ht="16.5" customHeight="1"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2"/>
    </row>
    <row r="8" spans="2:15" ht="15" customHeight="1">
      <c r="C8" s="94" t="s">
        <v>18</v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2"/>
    </row>
    <row r="9" spans="2:15" ht="13.5" thickBot="1"/>
    <row r="10" spans="2:15" s="1" customFormat="1" ht="38.25" customHeight="1">
      <c r="B10" s="88" t="s">
        <v>19</v>
      </c>
      <c r="C10" s="81" t="s">
        <v>3</v>
      </c>
      <c r="D10" s="98" t="s">
        <v>21</v>
      </c>
      <c r="E10" s="83" t="s">
        <v>4</v>
      </c>
      <c r="F10" s="84"/>
      <c r="G10" s="83" t="s">
        <v>5</v>
      </c>
      <c r="H10" s="84"/>
      <c r="I10" s="83" t="s">
        <v>30</v>
      </c>
      <c r="J10" s="84"/>
      <c r="K10" s="83" t="s">
        <v>31</v>
      </c>
      <c r="L10" s="85"/>
      <c r="M10" s="77" t="s">
        <v>22</v>
      </c>
      <c r="N10" s="79" t="s">
        <v>0</v>
      </c>
    </row>
    <row r="11" spans="2:15" s="1" customFormat="1" ht="30.75" customHeight="1" thickBot="1">
      <c r="B11" s="89"/>
      <c r="C11" s="82"/>
      <c r="D11" s="99"/>
      <c r="E11" s="27" t="s">
        <v>20</v>
      </c>
      <c r="F11" s="28" t="s">
        <v>23</v>
      </c>
      <c r="G11" s="27" t="s">
        <v>20</v>
      </c>
      <c r="H11" s="28" t="s">
        <v>23</v>
      </c>
      <c r="I11" s="27" t="s">
        <v>20</v>
      </c>
      <c r="J11" s="28" t="s">
        <v>23</v>
      </c>
      <c r="K11" s="27" t="s">
        <v>20</v>
      </c>
      <c r="L11" s="66" t="s">
        <v>23</v>
      </c>
      <c r="M11" s="78"/>
      <c r="N11" s="80"/>
    </row>
    <row r="12" spans="2:15" s="4" customFormat="1" ht="17.25" customHeight="1">
      <c r="B12" s="32">
        <v>1</v>
      </c>
      <c r="C12" s="29"/>
      <c r="D12" s="40"/>
      <c r="E12" s="41"/>
      <c r="F12" s="42"/>
      <c r="G12" s="43"/>
      <c r="H12" s="42"/>
      <c r="I12" s="43"/>
      <c r="J12" s="42"/>
      <c r="K12" s="43"/>
      <c r="L12" s="44"/>
      <c r="M12" s="70">
        <f>F12+H12+J12+L12</f>
        <v>0</v>
      </c>
      <c r="N12" s="10" t="s">
        <v>1</v>
      </c>
    </row>
    <row r="13" spans="2:15" s="4" customFormat="1" ht="17.25" customHeight="1">
      <c r="B13" s="31">
        <v>2</v>
      </c>
      <c r="C13" s="29"/>
      <c r="D13" s="40"/>
      <c r="E13" s="45"/>
      <c r="F13" s="46"/>
      <c r="G13" s="47"/>
      <c r="H13" s="46"/>
      <c r="I13" s="47"/>
      <c r="J13" s="46"/>
      <c r="K13" s="47"/>
      <c r="L13" s="48"/>
      <c r="M13" s="70">
        <f t="shared" ref="M13:M17" si="0">F13+H13+J13+L13</f>
        <v>0</v>
      </c>
      <c r="N13" s="10"/>
    </row>
    <row r="14" spans="2:15" s="4" customFormat="1" ht="17.25" customHeight="1">
      <c r="B14" s="31"/>
      <c r="C14" s="29"/>
      <c r="D14" s="40"/>
      <c r="E14" s="45"/>
      <c r="F14" s="46"/>
      <c r="G14" s="47"/>
      <c r="H14" s="46"/>
      <c r="I14" s="47"/>
      <c r="J14" s="46"/>
      <c r="K14" s="47"/>
      <c r="L14" s="48"/>
      <c r="M14" s="70">
        <f t="shared" si="0"/>
        <v>0</v>
      </c>
      <c r="N14" s="10"/>
    </row>
    <row r="15" spans="2:15" s="4" customFormat="1" ht="17.25" customHeight="1">
      <c r="B15" s="31"/>
      <c r="C15" s="29"/>
      <c r="D15" s="40"/>
      <c r="E15" s="45"/>
      <c r="F15" s="46"/>
      <c r="G15" s="47"/>
      <c r="H15" s="46"/>
      <c r="I15" s="47"/>
      <c r="J15" s="46"/>
      <c r="K15" s="47"/>
      <c r="L15" s="48"/>
      <c r="M15" s="70">
        <f t="shared" si="0"/>
        <v>0</v>
      </c>
      <c r="N15" s="10"/>
    </row>
    <row r="16" spans="2:15" s="4" customFormat="1" ht="17.25" customHeight="1">
      <c r="B16" s="31"/>
      <c r="C16" s="29"/>
      <c r="D16" s="40"/>
      <c r="E16" s="45"/>
      <c r="F16" s="46"/>
      <c r="G16" s="47"/>
      <c r="H16" s="46"/>
      <c r="I16" s="47"/>
      <c r="J16" s="46"/>
      <c r="K16" s="47"/>
      <c r="L16" s="48"/>
      <c r="M16" s="70">
        <f t="shared" si="0"/>
        <v>0</v>
      </c>
      <c r="N16" s="10"/>
    </row>
    <row r="17" spans="2:14" s="4" customFormat="1" ht="17.25" customHeight="1" thickBot="1">
      <c r="B17" s="33"/>
      <c r="C17" s="34"/>
      <c r="D17" s="49"/>
      <c r="E17" s="50"/>
      <c r="F17" s="51"/>
      <c r="G17" s="57"/>
      <c r="H17" s="51"/>
      <c r="I17" s="57"/>
      <c r="J17" s="51"/>
      <c r="K17" s="57"/>
      <c r="L17" s="58"/>
      <c r="M17" s="71">
        <f t="shared" si="0"/>
        <v>0</v>
      </c>
      <c r="N17" s="10"/>
    </row>
    <row r="18" spans="2:14" s="5" customFormat="1" ht="15.75">
      <c r="B18" s="90" t="s">
        <v>24</v>
      </c>
      <c r="C18" s="91"/>
      <c r="D18" s="37"/>
      <c r="E18" s="52"/>
      <c r="F18" s="36">
        <f>SUM(F12:F17)</f>
        <v>0</v>
      </c>
      <c r="G18" s="64"/>
      <c r="H18" s="53">
        <f>SUM(H12:H17)</f>
        <v>0</v>
      </c>
      <c r="I18" s="35"/>
      <c r="J18" s="36">
        <f>SUM(J12:J17)</f>
        <v>0</v>
      </c>
      <c r="K18" s="64"/>
      <c r="L18" s="53">
        <f>SUM(L12:L17)</f>
        <v>0</v>
      </c>
      <c r="M18" s="67">
        <f>SUM(M12:M17)</f>
        <v>0</v>
      </c>
      <c r="N18" s="8">
        <f>SUM(N12:N12)</f>
        <v>0</v>
      </c>
    </row>
    <row r="19" spans="2:14" s="3" customFormat="1" ht="16.5" customHeight="1" thickBot="1">
      <c r="B19" s="92" t="s">
        <v>2</v>
      </c>
      <c r="C19" s="93"/>
      <c r="D19" s="60"/>
      <c r="E19" s="62"/>
      <c r="F19" s="63">
        <f>F18*0.18</f>
        <v>0</v>
      </c>
      <c r="G19" s="65"/>
      <c r="H19" s="59">
        <f>H18*0.18</f>
        <v>0</v>
      </c>
      <c r="I19" s="61"/>
      <c r="J19" s="63">
        <f>J18*0.18</f>
        <v>0</v>
      </c>
      <c r="K19" s="65"/>
      <c r="L19" s="59">
        <f>L18*0.18</f>
        <v>0</v>
      </c>
      <c r="M19" s="68">
        <f>M18*0.18</f>
        <v>0</v>
      </c>
      <c r="N19" s="9">
        <f>N18/1.18*0.18</f>
        <v>0</v>
      </c>
    </row>
    <row r="20" spans="2:14" s="3" customFormat="1" ht="16.5" customHeight="1" thickBot="1">
      <c r="B20" s="86" t="s">
        <v>25</v>
      </c>
      <c r="C20" s="87"/>
      <c r="D20" s="30"/>
      <c r="E20" s="54"/>
      <c r="F20" s="6">
        <f>SUM(F18:F19)</f>
        <v>0</v>
      </c>
      <c r="G20" s="7"/>
      <c r="H20" s="55">
        <f t="shared" ref="H20:M20" si="1">SUM(H18:H19)</f>
        <v>0</v>
      </c>
      <c r="I20" s="9"/>
      <c r="J20" s="6">
        <f t="shared" si="1"/>
        <v>0</v>
      </c>
      <c r="K20" s="7"/>
      <c r="L20" s="55">
        <f t="shared" si="1"/>
        <v>0</v>
      </c>
      <c r="M20" s="69">
        <f t="shared" si="1"/>
        <v>0</v>
      </c>
      <c r="N20" s="56"/>
    </row>
    <row r="22" spans="2:14">
      <c r="C22" s="95" t="s">
        <v>8</v>
      </c>
      <c r="D22" s="95"/>
      <c r="E22" s="25"/>
      <c r="F22" s="96" t="s">
        <v>33</v>
      </c>
      <c r="G22" s="97"/>
      <c r="H22" s="97"/>
      <c r="I22" s="97"/>
      <c r="J22" s="97"/>
      <c r="K22" s="97"/>
      <c r="L22" s="97"/>
      <c r="M22" s="97"/>
      <c r="N22" s="97"/>
    </row>
    <row r="23" spans="2:14">
      <c r="C23" s="72" t="s">
        <v>9</v>
      </c>
      <c r="D23" s="72"/>
      <c r="E23" s="38"/>
      <c r="F23" s="73" t="s">
        <v>32</v>
      </c>
      <c r="G23" s="74"/>
      <c r="H23" s="74"/>
      <c r="I23" s="74"/>
      <c r="J23" s="74"/>
      <c r="K23" s="74"/>
      <c r="L23" s="74"/>
      <c r="M23" s="74"/>
      <c r="N23" s="74"/>
    </row>
    <row r="24" spans="2:14">
      <c r="C24" s="72" t="s">
        <v>10</v>
      </c>
      <c r="D24" s="72"/>
      <c r="E24" s="38"/>
      <c r="F24" s="15"/>
      <c r="G24" s="26"/>
      <c r="H24" s="16"/>
      <c r="I24" s="26"/>
      <c r="J24" s="16"/>
      <c r="K24" s="26"/>
      <c r="L24" s="16"/>
      <c r="M24" s="16"/>
      <c r="N24" s="16"/>
    </row>
    <row r="25" spans="2:14">
      <c r="C25" s="72"/>
      <c r="D25" s="72"/>
      <c r="E25" s="38"/>
      <c r="F25" s="73" t="s">
        <v>11</v>
      </c>
      <c r="G25" s="74"/>
      <c r="H25" s="74"/>
      <c r="I25" s="74"/>
      <c r="J25" s="74"/>
      <c r="K25" s="74"/>
      <c r="L25" s="74"/>
      <c r="M25" s="74"/>
      <c r="N25" s="74"/>
    </row>
    <row r="26" spans="2:14">
      <c r="C26" s="75" t="s">
        <v>12</v>
      </c>
      <c r="D26" s="76"/>
      <c r="E26" s="39"/>
      <c r="F26" s="17"/>
      <c r="G26" s="18"/>
      <c r="H26" s="18"/>
      <c r="I26" s="18"/>
      <c r="J26" s="18"/>
      <c r="K26" s="18"/>
      <c r="L26" s="18"/>
      <c r="M26" s="18"/>
      <c r="N26" s="18"/>
    </row>
    <row r="27" spans="2:14">
      <c r="C27" s="11"/>
      <c r="D27" s="12"/>
      <c r="E27" s="12"/>
      <c r="F27" s="12"/>
      <c r="G27" s="12"/>
      <c r="H27" s="12"/>
      <c r="I27" s="12"/>
      <c r="J27" s="12"/>
      <c r="K27" s="12"/>
      <c r="L27" s="12"/>
      <c r="M27" s="19"/>
      <c r="N27" s="19"/>
    </row>
    <row r="28" spans="2:14">
      <c r="C28" s="20" t="s">
        <v>13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2:14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2:14">
      <c r="C30" s="20" t="s">
        <v>14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14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14">
      <c r="C32" s="20" t="s">
        <v>15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3:14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3:14">
      <c r="C34" s="21" t="s">
        <v>27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3:14"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3:14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3:14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3:14"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3:14">
      <c r="C39" s="20" t="s">
        <v>16</v>
      </c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3:14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3:14">
      <c r="C41" s="11" t="s">
        <v>17</v>
      </c>
      <c r="D41" s="12"/>
      <c r="E41" s="12"/>
      <c r="F41" s="12"/>
      <c r="G41" s="12"/>
      <c r="H41" s="12"/>
      <c r="I41" s="12"/>
      <c r="J41" s="12"/>
      <c r="K41" s="12"/>
      <c r="L41" s="12"/>
      <c r="M41" s="19"/>
      <c r="N41" s="19"/>
    </row>
  </sheetData>
  <mergeCells count="25">
    <mergeCell ref="C6:N7"/>
    <mergeCell ref="C2:N2"/>
    <mergeCell ref="C3:N3"/>
    <mergeCell ref="C4:N4"/>
    <mergeCell ref="C5:N5"/>
    <mergeCell ref="C8:N8"/>
    <mergeCell ref="C22:D22"/>
    <mergeCell ref="F22:N22"/>
    <mergeCell ref="C23:D23"/>
    <mergeCell ref="F23:N23"/>
    <mergeCell ref="D10:D11"/>
    <mergeCell ref="C24:D25"/>
    <mergeCell ref="F25:N25"/>
    <mergeCell ref="C26:D26"/>
    <mergeCell ref="M10:M11"/>
    <mergeCell ref="N10:N11"/>
    <mergeCell ref="C10:C11"/>
    <mergeCell ref="I10:J10"/>
    <mergeCell ref="K10:L10"/>
    <mergeCell ref="B20:C20"/>
    <mergeCell ref="B10:B11"/>
    <mergeCell ref="B18:C18"/>
    <mergeCell ref="B19:C19"/>
    <mergeCell ref="E10:F10"/>
    <mergeCell ref="G10:H10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Tanygina_NV</cp:lastModifiedBy>
  <cp:lastPrinted>2015-12-22T07:25:48Z</cp:lastPrinted>
  <dcterms:created xsi:type="dcterms:W3CDTF">1996-10-08T23:32:33Z</dcterms:created>
  <dcterms:modified xsi:type="dcterms:W3CDTF">2017-11-21T11:44:13Z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