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060" windowHeight="11385"/>
  </bookViews>
  <sheets>
    <sheet name="Суммарно-расширенный" sheetId="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</externalReferences>
  <definedNames>
    <definedName name="\AUTOEXEC">[1]Смета!#REF!</definedName>
    <definedName name="\k">[1]Смета!#REF!</definedName>
    <definedName name="\m">[1]Смета!#REF!</definedName>
    <definedName name="\m1">#REF!</definedName>
    <definedName name="\n">#REF!</definedName>
    <definedName name="\s">[1]Смета!#REF!</definedName>
    <definedName name="\v">[1]Смета!#REF!</definedName>
    <definedName name="\z">[1]Смета!#REF!</definedName>
    <definedName name="__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a2">#REF!</definedName>
    <definedName name="______A65560">[2]График!#REF!</definedName>
    <definedName name="______E65560">[2]График!#REF!</definedName>
    <definedName name="_____a2">#REF!</definedName>
    <definedName name="_____A65560">[2]График!#REF!</definedName>
    <definedName name="_____E65560">[2]График!#REF!</definedName>
    <definedName name="____a2">#REF!</definedName>
    <definedName name="____A65560">[3]График!#REF!</definedName>
    <definedName name="____E65560">[3]График!#REF!</definedName>
    <definedName name="___a2">#REF!</definedName>
    <definedName name="___A65560">[3]График!#REF!</definedName>
    <definedName name="___ajy27">#REF!</definedName>
    <definedName name="___ajy28">#REF!</definedName>
    <definedName name="___ajy29">#REF!</definedName>
    <definedName name="___ccc2">#REF!</definedName>
    <definedName name="___ccc3">#REF!</definedName>
    <definedName name="___ccc9">#REF!</definedName>
    <definedName name="___crd1">#REF!</definedName>
    <definedName name="___crd125">#REF!</definedName>
    <definedName name="___crd126">#REF!</definedName>
    <definedName name="___crd127">#REF!</definedName>
    <definedName name="___crd2">#REF!</definedName>
    <definedName name="___crd3">#REF!</definedName>
    <definedName name="___crd444">#REF!</definedName>
    <definedName name="___E65560">[3]График!#REF!</definedName>
    <definedName name="___njy125">#REF!</definedName>
    <definedName name="___njy126">#REF!</definedName>
    <definedName name="___njy127">#REF!</definedName>
    <definedName name="___njy2">#REF!</definedName>
    <definedName name="___njy3">#REF!</definedName>
    <definedName name="___njy333">#REF!</definedName>
    <definedName name="___njy444">#REF!</definedName>
    <definedName name="___noy1">#REF!</definedName>
    <definedName name="___reb125">#REF!</definedName>
    <definedName name="___reb126">#REF!</definedName>
    <definedName name="___reb127">#REF!</definedName>
    <definedName name="___red1">#REF!</definedName>
    <definedName name="___red2">#REF!</definedName>
    <definedName name="___red3">#REF!</definedName>
    <definedName name="___red444">#REF!</definedName>
    <definedName name="___ttt1">#REF!</definedName>
    <definedName name="___ttt2">#REF!</definedName>
    <definedName name="___vv1">#REF!</definedName>
    <definedName name="___vv2">#REF!</definedName>
    <definedName name="___vv3">[4]Суточная!$P$14</definedName>
    <definedName name="___vvv1">#REF!</definedName>
    <definedName name="___vvv2">#REF!</definedName>
    <definedName name="___vvv3">#REF!</definedName>
    <definedName name="___vvv4">#REF!</definedName>
    <definedName name="___vvv5">#REF!</definedName>
    <definedName name="___vvv6">#REF!</definedName>
    <definedName name="___vvv7">#REF!</definedName>
    <definedName name="___ww2">#REF!</definedName>
    <definedName name="___ww3">#REF!</definedName>
    <definedName name="___ww5">#REF!</definedName>
    <definedName name="___www1">#REF!</definedName>
    <definedName name="___www7">#REF!</definedName>
    <definedName name="___xlfn.BAHTTEXT" hidden="1">#NAME?</definedName>
    <definedName name="__a2">#REF!</definedName>
    <definedName name="__A65560">[3]График!#REF!</definedName>
    <definedName name="__ajy27">#REF!</definedName>
    <definedName name="__ajy28">#REF!</definedName>
    <definedName name="__ajy29">#REF!</definedName>
    <definedName name="__ccc2">#REF!</definedName>
    <definedName name="__ccc3">#REF!</definedName>
    <definedName name="__ccc9">#REF!</definedName>
    <definedName name="__crd1">#REF!</definedName>
    <definedName name="__crd125">#REF!</definedName>
    <definedName name="__crd126">#REF!</definedName>
    <definedName name="__crd127">#REF!</definedName>
    <definedName name="__crd2">#REF!</definedName>
    <definedName name="__crd3">#REF!</definedName>
    <definedName name="__crd444">#REF!</definedName>
    <definedName name="__E65560">[3]График!#REF!</definedName>
    <definedName name="__k116">'[5]Зап-3- СЦБ'!#REF!</definedName>
    <definedName name="__k121">'[5]Зап-3- СЦБ'!#REF!</definedName>
    <definedName name="__njy125">#REF!</definedName>
    <definedName name="__njy126">#REF!</definedName>
    <definedName name="__njy127">#REF!</definedName>
    <definedName name="__njy2">#REF!</definedName>
    <definedName name="__njy3">#REF!</definedName>
    <definedName name="__njy333">#REF!</definedName>
    <definedName name="__njy444">#REF!</definedName>
    <definedName name="__noy1">#REF!</definedName>
    <definedName name="__reb125">#REF!</definedName>
    <definedName name="__reb126">#REF!</definedName>
    <definedName name="__reb127">#REF!</definedName>
    <definedName name="__red1">#REF!</definedName>
    <definedName name="__red2">#REF!</definedName>
    <definedName name="__red3">#REF!</definedName>
    <definedName name="__red444">#REF!</definedName>
    <definedName name="__ttt1">#REF!</definedName>
    <definedName name="__ttt2">#REF!</definedName>
    <definedName name="__vv1">#REF!</definedName>
    <definedName name="__vv2">#REF!</definedName>
    <definedName name="__vv3">[4]Суточная!$P$14</definedName>
    <definedName name="__vvv1">#REF!</definedName>
    <definedName name="__vvv2">#REF!</definedName>
    <definedName name="__vvv3">#REF!</definedName>
    <definedName name="__vvv4">#REF!</definedName>
    <definedName name="__vvv5">#REF!</definedName>
    <definedName name="__vvv6">#REF!</definedName>
    <definedName name="__vvv7">#REF!</definedName>
    <definedName name="__ww2">#REF!</definedName>
    <definedName name="__ww3">#REF!</definedName>
    <definedName name="__ww5">#REF!</definedName>
    <definedName name="__www1">#REF!</definedName>
    <definedName name="__www7">#REF!</definedName>
    <definedName name="__xlfn.BAHTTEXT" hidden="1">#NAME?</definedName>
    <definedName name="_2Excel_BuiltIn_Print_Area_2_1">#REF!</definedName>
    <definedName name="_a2">#REF!</definedName>
    <definedName name="_A65560">[2]График!#REF!</definedName>
    <definedName name="_ajy27">#REF!</definedName>
    <definedName name="_ajy28">#REF!</definedName>
    <definedName name="_ajy29">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ccc2">#REF!</definedName>
    <definedName name="_ccc3">#REF!</definedName>
    <definedName name="_ccc9">#REF!</definedName>
    <definedName name="_crd1">#REF!</definedName>
    <definedName name="_crd125">#REF!</definedName>
    <definedName name="_crd126">#REF!</definedName>
    <definedName name="_crd127">#REF!</definedName>
    <definedName name="_crd2">#REF!</definedName>
    <definedName name="_crd3">#REF!</definedName>
    <definedName name="_crd444">#REF!</definedName>
    <definedName name="_E65560">[2]График!#REF!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k116">'[5]Зап-3- СЦБ'!#REF!</definedName>
    <definedName name="_k121">'[5]Зап-3- СЦБ'!#REF!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njy125">#REF!</definedName>
    <definedName name="_njy126">#REF!</definedName>
    <definedName name="_njy127">#REF!</definedName>
    <definedName name="_njy2">#REF!</definedName>
    <definedName name="_njy3">#REF!</definedName>
    <definedName name="_njy333">#REF!</definedName>
    <definedName name="_njy444">#REF!</definedName>
    <definedName name="_noy1">#REF!</definedName>
    <definedName name="_reb125">#REF!</definedName>
    <definedName name="_reb126">#REF!</definedName>
    <definedName name="_reb127">#REF!</definedName>
    <definedName name="_red1">#REF!</definedName>
    <definedName name="_red2">#REF!</definedName>
    <definedName name="_red3">#REF!</definedName>
    <definedName name="_red444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ttt1">#REF!</definedName>
    <definedName name="_ttt2">#REF!</definedName>
    <definedName name="_vv1">#REF!</definedName>
    <definedName name="_vv2">#REF!</definedName>
    <definedName name="_vv3">[4]Суточная!$P$14</definedName>
    <definedName name="_vvv1">#REF!</definedName>
    <definedName name="_vvv2">#REF!</definedName>
    <definedName name="_vvv3">#REF!</definedName>
    <definedName name="_vvv4">#REF!</definedName>
    <definedName name="_vvv5">#REF!</definedName>
    <definedName name="_vvv6">#REF!</definedName>
    <definedName name="_vvv7">#REF!</definedName>
    <definedName name="_ww2">#REF!</definedName>
    <definedName name="_ww3">#REF!</definedName>
    <definedName name="_ww5">#REF!</definedName>
    <definedName name="_www1">#REF!</definedName>
    <definedName name="_www7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2a">#REF!</definedName>
    <definedName name="aa">#REF!</definedName>
    <definedName name="aaaaaaaaaaaaa">#REF!</definedName>
    <definedName name="ab">#REF!</definedName>
    <definedName name="ad">#REF!</definedName>
    <definedName name="ae">#REF!</definedName>
    <definedName name="ag">#REF!</definedName>
    <definedName name="ai">#REF!</definedName>
    <definedName name="aj">#REF!</definedName>
    <definedName name="ak">#REF!</definedName>
    <definedName name="al">#REF!</definedName>
    <definedName name="am">#REF!</definedName>
    <definedName name="an">#REF!</definedName>
    <definedName name="ao">#REF!</definedName>
    <definedName name="ap">#REF!</definedName>
    <definedName name="approval">#REF!</definedName>
    <definedName name="approval1">#REF!</definedName>
    <definedName name="ar">#REF!</definedName>
    <definedName name="as">#REF!</definedName>
    <definedName name="at">#REF!</definedName>
    <definedName name="au">[6]топография!#REF!</definedName>
    <definedName name="Auto">#REF!</definedName>
    <definedName name="av">#REF!</definedName>
    <definedName name="aw">#REF!</definedName>
    <definedName name="ax">#REF!</definedName>
    <definedName name="ay">#REF!</definedName>
    <definedName name="az">#REF!</definedName>
    <definedName name="aаа">#REF!</definedName>
    <definedName name="b">#REF!</definedName>
    <definedName name="basis">#REF!</definedName>
    <definedName name="BE">#REF!</definedName>
    <definedName name="BU">#REF!</definedName>
    <definedName name="cc">#REF!</definedName>
    <definedName name="cccc5">#REF!</definedName>
    <definedName name="CnfName">[7]Лист1!#REF!</definedName>
    <definedName name="CnfName_1">[7]Обновление!#REF!</definedName>
    <definedName name="Code">#REF!</definedName>
    <definedName name="ConfName">[7]Лист1!#REF!</definedName>
    <definedName name="ConfName_1">[7]Обновление!#REF!</definedName>
    <definedName name="crd1a">#REF!</definedName>
    <definedName name="crd1d">#REF!</definedName>
    <definedName name="crd2a">#REF!</definedName>
    <definedName name="crd2b">#REF!</definedName>
    <definedName name="crd2k">#REF!</definedName>
    <definedName name="crd3a">#REF!</definedName>
    <definedName name="crd3b">#REF!</definedName>
    <definedName name="crdf3">#REF!</definedName>
    <definedName name="currency">#REF!</definedName>
    <definedName name="DateColJournal">#REF!</definedName>
    <definedName name="dck">[8]топография!#REF!</definedName>
    <definedName name="DD">#REF!</definedName>
    <definedName name="dfgd">#REF!</definedName>
    <definedName name="dgfdgfdf">#REF!</definedName>
    <definedName name="DM">#REF!</definedName>
    <definedName name="DNa">#REF!</definedName>
    <definedName name="DNu">#REF!</definedName>
    <definedName name="DS">#REF!</definedName>
    <definedName name="EILName">[7]Лист1!#REF!</definedName>
    <definedName name="EILName_1">[7]Обновление!#REF!</definedName>
    <definedName name="euro">[9]вариант!#REF!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0">"$#ССЫЛ!.$A$1:$I$45"</definedName>
    <definedName name="Excel_BuiltIn_Print_Area_10_11">"$#ССЫЛ!.$A$1:$I$52"</definedName>
    <definedName name="Excel_BuiltIn_Print_Area_2">#REF!</definedName>
    <definedName name="Excel_BuiltIn_Print_Area_3">#REF!</definedName>
    <definedName name="Excel_BuiltIn_Print_Area_3_1">"$#ССЫЛ!.$A$1:$P$100"</definedName>
    <definedName name="Excel_BuiltIn_Print_Area_6">#REF!</definedName>
    <definedName name="Excel_BuiltIn_Print_Area_9">"$#ССЫЛ!.$A$1:$I$44"</definedName>
    <definedName name="Excel_BuiltIn_Print_Area_9_11">"$#ССЫЛ!.$A$1:$I$51"</definedName>
    <definedName name="Excel_BuiltIn_Print_Titles_1">#REF!</definedName>
    <definedName name="Excel_BuiltIn_Print_Titles_2">#REF!</definedName>
    <definedName name="Excel_BuiltIn_Print_Titles_3">"$#ССЫЛ!.$A$19:$IV$19"</definedName>
    <definedName name="ff">'[10]Табл38-7'!#REF!</definedName>
    <definedName name="fgdfgd">#REF!</definedName>
    <definedName name="gddfg">#REF!</definedName>
    <definedName name="gdgd">#REF!</definedName>
    <definedName name="gg">'[10]Табл38-7'!#REF!</definedName>
    <definedName name="group">#REF!</definedName>
    <definedName name="h">#REF!</definedName>
    <definedName name="hghg">'[10]Табл38-7'!#REF!</definedName>
    <definedName name="hhhhhhhhhhh">#REF!</definedName>
    <definedName name="hPriceRange">[7]Лист1!#REF!</definedName>
    <definedName name="hPriceRange_1">[7]Цена!#REF!</definedName>
    <definedName name="HPким">#REF!</definedName>
    <definedName name="idPriceColumn">[7]Лист1!#REF!</definedName>
    <definedName name="idPriceColumn_1">[7]Цена!#REF!</definedName>
    <definedName name="iii" hidden="1">{#N/A,#N/A,FALSE,"Шаблон_Спец1"}</definedName>
    <definedName name="in">#REF!</definedName>
    <definedName name="infl">[11]ПДР!#REF!</definedName>
    <definedName name="Itog">#REF!</definedName>
    <definedName name="k">#REF!</definedName>
    <definedName name="kof">#REF!</definedName>
    <definedName name="kp">[11]ПДР!#REF!</definedName>
    <definedName name="l">#REF!</definedName>
    <definedName name="m">#REF!</definedName>
    <definedName name="month">#REF!</definedName>
    <definedName name="n">#REF!</definedName>
    <definedName name="Nalog">#REF!</definedName>
    <definedName name="Name">#REF!</definedName>
    <definedName name="njgj">#REF!</definedName>
    <definedName name="njy1a">#REF!</definedName>
    <definedName name="njy1b">#REF!</definedName>
    <definedName name="njy2a">#REF!</definedName>
    <definedName name="njy2b">#REF!</definedName>
    <definedName name="njy2k">#REF!</definedName>
    <definedName name="njy3a">#REF!</definedName>
    <definedName name="njy3b">#REF!</definedName>
    <definedName name="njyy3">#REF!</definedName>
    <definedName name="NumColJournal">#REF!</definedName>
    <definedName name="o">#REF!</definedName>
    <definedName name="OELName">[7]Лист1!#REF!</definedName>
    <definedName name="OELName_1">[7]Обновление!#REF!</definedName>
    <definedName name="OFS">#REF!</definedName>
    <definedName name="OPLName">[7]Лист1!#REF!</definedName>
    <definedName name="OPLName_1">[7]Обновление!#REF!</definedName>
    <definedName name="p">[7]Лист1!#REF!</definedName>
    <definedName name="p_1">[7]Product!#REF!</definedName>
    <definedName name="PO">#REF!</definedName>
    <definedName name="PriceRange">[7]Лист1!#REF!</definedName>
    <definedName name="PriceRange_1">[7]Цена!#REF!</definedName>
    <definedName name="propis">#REF!</definedName>
    <definedName name="PU">#REF!</definedName>
    <definedName name="reason">#REF!</definedName>
    <definedName name="rebb3">#REF!</definedName>
    <definedName name="red1a">#REF!</definedName>
    <definedName name="red1b">#REF!</definedName>
    <definedName name="red2a">#REF!</definedName>
    <definedName name="red2b">#REF!</definedName>
    <definedName name="red2k">#REF!</definedName>
    <definedName name="red3a">#REF!</definedName>
    <definedName name="red3b">#REF!</definedName>
    <definedName name="rr">'[12]Пример расчета'!#REF!</definedName>
    <definedName name="s">#REF!</definedName>
    <definedName name="sa">#REF!</definedName>
    <definedName name="sb">#REF!</definedName>
    <definedName name="sc">#REF!</definedName>
    <definedName name="sd">#REF!</definedName>
    <definedName name="sdgas">#REF!</definedName>
    <definedName name="se">#REF!</definedName>
    <definedName name="sector">#REF!</definedName>
    <definedName name="sg">#REF!</definedName>
    <definedName name="sh">#REF!</definedName>
    <definedName name="si">#REF!</definedName>
    <definedName name="sj">#REF!</definedName>
    <definedName name="sk">#REF!</definedName>
    <definedName name="sl">#REF!</definedName>
    <definedName name="SM">#REF!</definedName>
    <definedName name="SM_SM">#REF!</definedName>
    <definedName name="SM_STO">[13]топография!#REF!</definedName>
    <definedName name="SM_STO___0">[14]топография!#REF!</definedName>
    <definedName name="SM_STO___1">'[15]13.1'!#REF!</definedName>
    <definedName name="SM_STO___3">#REF!</definedName>
    <definedName name="SM_STO_1">#REF!</definedName>
    <definedName name="SM_STO1">#REF!</definedName>
    <definedName name="SM_STO2">#REF!</definedName>
    <definedName name="SM_STO3">#REF!</definedName>
    <definedName name="Smmmmmmmmmmmmmmm">#REF!</definedName>
    <definedName name="smq">#REF!</definedName>
    <definedName name="sn">#REF!</definedName>
    <definedName name="so">#REF!</definedName>
    <definedName name="sp">#REF!</definedName>
    <definedName name="sq">#REF!</definedName>
    <definedName name="sr">#REF!</definedName>
    <definedName name="ST">#REF!</definedName>
    <definedName name="su">#REF!</definedName>
    <definedName name="sub">#REF!</definedName>
    <definedName name="subject">#REF!</definedName>
    <definedName name="SUM_">#REF!</definedName>
    <definedName name="SUM__1">#REF!</definedName>
    <definedName name="SUM_1">#REF!</definedName>
    <definedName name="sum_2">#REF!</definedName>
    <definedName name="SUM_3">#REF!</definedName>
    <definedName name="sv">#REF!</definedName>
    <definedName name="sw">#REF!</definedName>
    <definedName name="sx">#REF!</definedName>
    <definedName name="sy">#REF!</definedName>
    <definedName name="sz">#REF!</definedName>
    <definedName name="tttt">[16]!tttt</definedName>
    <definedName name="type">#REF!</definedName>
    <definedName name="USA">[17]Шкаф!#REF!</definedName>
    <definedName name="USA_1">#REF!</definedName>
    <definedName name="v">#REF!</definedName>
    <definedName name="VAT">[18]Summary!$B$21</definedName>
    <definedName name="vvvv8">#REF!</definedName>
    <definedName name="vvvv9">[4]Суточная!$I$14</definedName>
    <definedName name="vvvvv">#REF!</definedName>
    <definedName name="week">#REF!</definedName>
    <definedName name="wrn.1." hidden="1">{#N/A,#N/A,FALSE,"Шаблон_Спец1"}</definedName>
    <definedName name="wrn.2" hidden="1">{#N/A,#N/A,FALSE,"Шаблон_Спец1"}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тест." hidden="1">{#N/A,#N/A,TRUE,"Транспорт";#N/A,#N/A,TRUE,"Оклад"}</definedName>
    <definedName name="wwww1">#REF!</definedName>
    <definedName name="y">#REF!</definedName>
    <definedName name="Yes">#REF!</definedName>
    <definedName name="yn">#REF!</definedName>
    <definedName name="YP">'[19]5ОборРабМест(HP)'!#REF!</definedName>
    <definedName name="yyy">#REF!</definedName>
    <definedName name="zag">#REF!</definedName>
    <definedName name="ZAK1">#REF!</definedName>
    <definedName name="ZAK1___0">#REF!</definedName>
    <definedName name="ZAK2">#REF!</definedName>
    <definedName name="ZO">#REF!</definedName>
    <definedName name="zzz">#REF!</definedName>
    <definedName name="а">#REF!</definedName>
    <definedName name="а1">#REF!</definedName>
    <definedName name="А15">#REF!</definedName>
    <definedName name="А2">#REF!</definedName>
    <definedName name="А34">#REF!</definedName>
    <definedName name="а36">#REF!</definedName>
    <definedName name="а36___0">#REF!</definedName>
    <definedName name="а36___7">#REF!</definedName>
    <definedName name="аа">#REF!</definedName>
    <definedName name="ааааааааыфффф">#REF!</definedName>
    <definedName name="ав">#N/A</definedName>
    <definedName name="авжддд">#REF!</definedName>
    <definedName name="авмиви">#REF!</definedName>
    <definedName name="авт">#REF!</definedName>
    <definedName name="Автомат">[1]Смета!#REF!</definedName>
    <definedName name="авы">[17]Шкаф!#REF!</definedName>
    <definedName name="авюбафба">#REF!</definedName>
    <definedName name="АКСТ">'[20]Лист опроса'!$B$22</definedName>
    <definedName name="апиаоп">[21]Смета!#REF!</definedName>
    <definedName name="апр">[22]топография!#REF!</definedName>
    <definedName name="апрлоп">'[23]HP и оргтехника'!$D$51</definedName>
    <definedName name="АСУТП">#REF!</definedName>
    <definedName name="АФС">[24]топография!#REF!</definedName>
    <definedName name="_xlnm.Database">#REF!</definedName>
    <definedName name="БАК">#REF!</definedName>
    <definedName name="быч">'[25]свод 2'!$A$7</definedName>
    <definedName name="в">'[5]Зап-3- СЦБ'!#REF!</definedName>
    <definedName name="в1">'[26]Зап-3- СЦБ'!#REF!</definedName>
    <definedName name="ва">#N/A</definedName>
    <definedName name="вава">[27]топография!#REF!</definedName>
    <definedName name="Валюта">#REF!</definedName>
    <definedName name="ваолп">'[23]HP и оргтехника'!$D$7</definedName>
    <definedName name="вап">#REF!</definedName>
    <definedName name="вапро" hidden="1">{#N/A,#N/A,FALSE,"Шаблон_Спец1"}</definedName>
    <definedName name="ВАХ" hidden="1">{#N/A,#N/A,FALSE,"Акт-Смета"}</definedName>
    <definedName name="Вахты" hidden="1">{#N/A,#N/A,FALSE,"Акт-Смета"}</definedName>
    <definedName name="вв">#REF!</definedName>
    <definedName name="ввв" hidden="1">{#N/A,#N/A,FALSE,"Шаблон_Спец1"}</definedName>
    <definedName name="виды">#REF!</definedName>
    <definedName name="вика">#REF!</definedName>
    <definedName name="ВНИИСТ1">#REF!</definedName>
    <definedName name="вравар">#REF!</definedName>
    <definedName name="Всего_по_смете">#REF!</definedName>
    <definedName name="ВсегоЗП">#REF!</definedName>
    <definedName name="Вспомогательные_работы">#REF!</definedName>
    <definedName name="ВТ">#REF!</definedName>
    <definedName name="ВУКЕП">#REF!</definedName>
    <definedName name="выавы">[17]Коэфф1.!#REF!</definedName>
    <definedName name="выфвы">[28]ПДР!#REF!</definedName>
    <definedName name="Вычислительная_техника">[17]Коэфф1.!#REF!</definedName>
    <definedName name="Вычислительная_техника_1">#REF!</definedName>
    <definedName name="Г">'[29]свод 2'!$A$7</definedName>
    <definedName name="газ">'[30]свод 3'!$D$13</definedName>
    <definedName name="ггг" hidden="1">{#N/A,#N/A,FALSE,"Шаблон_Спец1"}</definedName>
    <definedName name="гелог">#REF!</definedName>
    <definedName name="гео">#REF!</definedName>
    <definedName name="геодезия">#REF!</definedName>
    <definedName name="геол">[31]Смета!#REF!</definedName>
    <definedName name="геол.1">#REF!</definedName>
    <definedName name="Геол_Лазаревск">[32]топография!#REF!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[33]Смета!#REF!</definedName>
    <definedName name="Гидр">[13]топография!#REF!</definedName>
    <definedName name="Гидро">[34]топография!#REF!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[35]топография!#REF!</definedName>
    <definedName name="ГИП">#REF!</definedName>
    <definedName name="год">#REF!</definedName>
    <definedName name="группа">#REF!</definedName>
    <definedName name="гф" hidden="1">{#N/A,#N/A,FALSE,"Акт-Смета"}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[31]Смета!#REF!</definedName>
    <definedName name="ддд">#REF!</definedName>
    <definedName name="Дефлятор">#REF!</definedName>
    <definedName name="Диск">#REF!</definedName>
    <definedName name="ДК">#REF!</definedName>
    <definedName name="Длинна_границы">#REF!</definedName>
    <definedName name="Длинна_трассы">#REF!</definedName>
    <definedName name="должность">#REF!</definedName>
    <definedName name="Доп._оборудование">[17]Коэфф1.!#REF!</definedName>
    <definedName name="Доп._оборудование_1">#REF!</definedName>
    <definedName name="Доп_оборуд">#REF!</definedName>
    <definedName name="Дорога">[17]Шкаф!#REF!</definedName>
    <definedName name="Дорога_1">#REF!</definedName>
    <definedName name="ДСК">[36]топография!#REF!</definedName>
    <definedName name="дск1">[37]топография!#REF!</definedName>
    <definedName name="дтс">'[38]СметаСводная Рыб'!$C$13</definedName>
    <definedName name="е">#REF!</definedName>
    <definedName name="ед">[39]Смета!$D$29</definedName>
    <definedName name="ед2">[40]Смета!$D$26</definedName>
    <definedName name="ее">'[41]СметаСводная Рыб'!$C$9</definedName>
    <definedName name="енагн">[42]Смета!$C$17</definedName>
    <definedName name="жд">#REF!</definedName>
    <definedName name="жжж">#REF!</definedName>
    <definedName name="жпф">#REF!</definedName>
    <definedName name="Зависимые">#REF!</definedName>
    <definedName name="Заказчик">#REF!</definedName>
    <definedName name="ЗИП_Всего">'[17]Прайс лист'!#REF!</definedName>
    <definedName name="ЗИП_Всего_1">#REF!</definedName>
    <definedName name="зп">[39]Смета!$D$22</definedName>
    <definedName name="зт">[39]Смета!$C$31</definedName>
    <definedName name="и">'[41]СметаСводная Рыб'!$C$9</definedName>
    <definedName name="й">#REF!</definedName>
    <definedName name="й1">[42]Смета!$D$17</definedName>
    <definedName name="й2">[42]Смета!$C$17</definedName>
    <definedName name="й3">[42]Смета!$C$20</definedName>
    <definedName name="й34">[42]Смета!$D$12</definedName>
    <definedName name="й5">[42]Смета!$D$11</definedName>
    <definedName name="изыск">#REF!</definedName>
    <definedName name="ййй" hidden="1">{#N/A,#N/A,FALSE,"Акт-Смета"}</definedName>
    <definedName name="йййй">#REF!</definedName>
    <definedName name="ик">#REF!</definedName>
    <definedName name="Имя_файла">'[19]5ОборРабМест(HP)'!#REF!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цйц">NA()</definedName>
    <definedName name="йцу">#REF!</definedName>
    <definedName name="к">[43]Смета!#REF!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1">'[26]Зап-3- СЦБ'!#REF!</definedName>
    <definedName name="к1117">'[5]Зап-3- СЦБ'!#REF!</definedName>
    <definedName name="К114">'[44]Зап-3- СЦБ'!#REF!</definedName>
    <definedName name="К115">'[44]Зап-3- СЦБ'!#REF!</definedName>
    <definedName name="К12">'[26]Зап-3- СЦБ'!#REF!</definedName>
    <definedName name="к122">'[45]Зап-3- СЦБ'!#REF!</definedName>
    <definedName name="К125">'[44]Зап-3- СЦБ'!#REF!</definedName>
    <definedName name="К128">'[44]Зап-3- СЦБ'!#REF!</definedName>
    <definedName name="К129">'[44]Зап-3- СЦБ'!#REF!</definedName>
    <definedName name="К13">#REF!</definedName>
    <definedName name="К14">'[26]Зап-3- СЦБ'!#REF!</definedName>
    <definedName name="К15">'[26]Зап-3- СЦБ'!#REF!</definedName>
    <definedName name="К16">'[26]Зап-3- СЦБ'!#REF!</definedName>
    <definedName name="К17">#REF!</definedName>
    <definedName name="К19">'[46]См3 СЦБ-зап'!#REF!</definedName>
    <definedName name="К2">#REF!</definedName>
    <definedName name="К20">'[26]Зап-3- СЦБ'!#REF!</definedName>
    <definedName name="К21">'[26]Зап-3- СЦБ'!#REF!</definedName>
    <definedName name="К22">#REF!</definedName>
    <definedName name="К23">'[46]См3 СЦБ-зап'!#REF!</definedName>
    <definedName name="К24">#REF!</definedName>
    <definedName name="К25">'[44]Зап-3- СЦБ'!#REF!</definedName>
    <definedName name="к26">#REF!</definedName>
    <definedName name="К27">'[26]Зап-3- СЦБ'!#REF!</definedName>
    <definedName name="К28">'[26]Зап-3- СЦБ'!#REF!</definedName>
    <definedName name="К29">'[26]Зап-3- СЦБ'!#REF!</definedName>
    <definedName name="К3">#REF!</definedName>
    <definedName name="К4">#REF!</definedName>
    <definedName name="К5">#REF!</definedName>
    <definedName name="К6">#REF!</definedName>
    <definedName name="К7">#REF!</definedName>
    <definedName name="К8">#REF!</definedName>
    <definedName name="К9">'[26]Зап-3- СЦБ'!#REF!</definedName>
    <definedName name="Кабели">[17]Коэфф1.!#REF!</definedName>
    <definedName name="Кабели_1">#REF!</definedName>
    <definedName name="кака">#REF!</definedName>
    <definedName name="калплан">#REF!</definedName>
    <definedName name="Камеральных">#REF!</definedName>
    <definedName name="Категория_сложности">#REF!</definedName>
    <definedName name="кв">#REF!</definedName>
    <definedName name="кгкг">#REF!</definedName>
    <definedName name="кегн">#REF!</definedName>
    <definedName name="кеке">#REF!</definedName>
    <definedName name="КИП">#REF!</definedName>
    <definedName name="КИПиавтом">#REF!</definedName>
    <definedName name="кк">'[47]свод 2'!$A$7</definedName>
    <definedName name="КК1">#REF!</definedName>
    <definedName name="КК2">#REF!</definedName>
    <definedName name="КК3">#REF!</definedName>
    <definedName name="КК4">#REF!</definedName>
    <definedName name="КК5">#REF!</definedName>
    <definedName name="КК6">#REF!</definedName>
    <definedName name="КК8">#REF!</definedName>
    <definedName name="КК9">#REF!</definedName>
    <definedName name="ккк">#REF!</definedName>
    <definedName name="кккк">'[5]Зап-3- СЦБ'!#REF!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ичество_точек">#REF!</definedName>
    <definedName name="Количестов_точек">#REF!</definedName>
    <definedName name="Колп">'[48]СметаСводная Колпино'!$C$5</definedName>
    <definedName name="ком">[49]топография!#REF!</definedName>
    <definedName name="ком.">#REF!</definedName>
    <definedName name="ком___0">[50]топография!#REF!</definedName>
    <definedName name="ком2">#REF!</definedName>
    <definedName name="команд.">#REF!</definedName>
    <definedName name="командиров.">#REF!</definedName>
    <definedName name="Командировочные_расходы">#REF!</definedName>
    <definedName name="Компетенция">#REF!</definedName>
    <definedName name="Контроллер">[17]Коэфф1.!#REF!</definedName>
    <definedName name="Контроллер_1">#REF!</definedName>
    <definedName name="Коэфициент">#REF!</definedName>
    <definedName name="Коэффициент">#REF!</definedName>
    <definedName name="кп">#REF!</definedName>
    <definedName name="Кра">[51]СметаСводная!$E$6</definedName>
    <definedName name="Крек">'[20]Лист опроса'!$B$17</definedName>
    <definedName name="Крмпетенция">#REF!</definedName>
    <definedName name="Крп">'[20]Лист опроса'!$B$19</definedName>
    <definedName name="куку">#REF!</definedName>
    <definedName name="Курс">[17]Коэфф1.!$E$23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Кэл">'[20]Лист опроса'!$B$20</definedName>
    <definedName name="лаб" hidden="1">{#N/A,#N/A,FALSE,"Акт-Смета"}</definedName>
    <definedName name="лаборатория" hidden="1">{#N/A,#N/A,FALSE,"Акт-Смета"}</definedName>
    <definedName name="лд">[52]топография!#REF!</definedName>
    <definedName name="лдл">'[53]Данные для расчёта сметы'!#REF!</definedName>
    <definedName name="ленин">#REF!</definedName>
    <definedName name="лл">#REF!</definedName>
    <definedName name="ллдж">#REF!</definedName>
    <definedName name="ЛФО">#REF!</definedName>
    <definedName name="Мак">[54]сводная!$D$7</definedName>
    <definedName name="метео">#REF!</definedName>
    <definedName name="МетеорУТ">[35]топография!#REF!</definedName>
    <definedName name="мж1">'[55]СметаСводная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'[56]Данные для расчёта сметы'!$J$33</definedName>
    <definedName name="мичм">[57]сводная!$D$7</definedName>
    <definedName name="ммм" hidden="1">{#N/A,#N/A,FALSE,"Акт-Смета"}</definedName>
    <definedName name="мммм" hidden="1">{#N/A,#N/A,FALSE,"Акт-Смета"}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мп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[58]свод!$A$7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таа">#REF!</definedName>
    <definedName name="НДС">#REF!</definedName>
    <definedName name="нет">#REF!</definedName>
    <definedName name="НК">'[59]См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сапк">'[20]Лист опроса'!$B$34</definedName>
    <definedName name="Нсстр">'[20]Лист опроса'!$B$32</definedName>
    <definedName name="о">#REF!</definedName>
    <definedName name="об">[39]Смета!$C$29</definedName>
    <definedName name="_xlnm.Print_Area" localSheetId="0">'Суммарно-расширенный'!$A$1:$G$97</definedName>
    <definedName name="_xlnm.Print_Area">#REF!</definedName>
    <definedName name="Область_печати_ИМ___3">#REF!</definedName>
    <definedName name="Область_печати_ИМ_1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[60]топография!#REF!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#REF!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д">[40]Смета!$C$26</definedName>
    <definedName name="ОК">'[38]СметаСводная Рыб'!$C$9</definedName>
    <definedName name="ОКРУГЛ">[61]ИГ1!$P$99</definedName>
    <definedName name="омпо">[42]Смета!$C$20</definedName>
    <definedName name="оо">'[62]свод 2'!$D$10</definedName>
    <definedName name="ооо">[63]СметаСводная!$C$9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[64]Смета!#REF!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аор">[42]Смета!$D$12</definedName>
    <definedName name="ПЕ">#REF!</definedName>
    <definedName name="Переезды" hidden="1">{#N/A,#N/A,FALSE,"Акт-Смета"}</definedName>
    <definedName name="Пи">#REF!</definedName>
    <definedName name="Пи_">#REF!</definedName>
    <definedName name="Пкр">'[20]Лист опроса'!$B$41</definedName>
    <definedName name="план">[35]топография!#REF!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г">#REF!</definedName>
    <definedName name="пожарка">#REF!</definedName>
    <definedName name="Покупное_ПО">#REF!</definedName>
    <definedName name="Покупные">#REF!</definedName>
    <definedName name="Покупные_изделия">#REF!</definedName>
    <definedName name="Полевые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NA()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[65]свод1!$A$7</definedName>
    <definedName name="пр">#REF!</definedName>
    <definedName name="прапоалад">[66]топография!#REF!</definedName>
    <definedName name="приб">[67]сводная!$E$10</definedName>
    <definedName name="Прикладное_ПО">#REF!</definedName>
    <definedName name="прим">[63]СметаСводная!$C$7</definedName>
    <definedName name="про">#REF!</definedName>
    <definedName name="пробная">#REF!</definedName>
    <definedName name="Проверил">#REF!</definedName>
    <definedName name="проект">'[68]СметаСводная павильон'!$D$6</definedName>
    <definedName name="Прот">'[20]Лист опроса'!$B$6</definedName>
    <definedName name="профиль">#REF!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очие_работы">#REF!</definedName>
    <definedName name="прпр">[17]Коэфф1.!#REF!</definedName>
    <definedName name="прпр_1">#REF!</definedName>
    <definedName name="псков">[69]свод!$E$10</definedName>
    <definedName name="пять">'[70]Данные для расчёта сметы'!#REF!</definedName>
    <definedName name="р">[43]Смета!#REF!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ходы">#REF!</definedName>
    <definedName name="расчет">'[71]93-110'!#REF!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'[72]СметаСводная снег'!$E$7</definedName>
    <definedName name="рол">[66]топография!#REF!</definedName>
    <definedName name="ролл">#REF!</definedName>
    <definedName name="рпв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а">#REF!</definedName>
    <definedName name="свод">#REF!</definedName>
    <definedName name="свод1">[73]топография!#REF!</definedName>
    <definedName name="сводИИ">[74]топография!#REF!</definedName>
    <definedName name="Сводная" hidden="1">{#N/A,#N/A,FALSE,"Акт-Смета"}</definedName>
    <definedName name="СводнУТ">[35]топография!#REF!</definedName>
    <definedName name="СводУТ">#REF!</definedName>
    <definedName name="Сервис">#REF!</definedName>
    <definedName name="Сервис_Всего">'[17]Прайс лист'!#REF!</definedName>
    <definedName name="Сервис_Всего_1">#REF!</definedName>
    <definedName name="Сервисное_оборудование">[17]Коэфф1.!#REF!</definedName>
    <definedName name="Сервисное_оборудование_1">#REF!</definedName>
    <definedName name="см">#REF!</definedName>
    <definedName name="См.6">#REF!</definedName>
    <definedName name="см___0">#REF!</definedName>
    <definedName name="см6">#REF!</definedName>
    <definedName name="См7">#REF!</definedName>
    <definedName name="СМ8.1">[75]см8!#REF!</definedName>
    <definedName name="Смета1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нор">#REF!</definedName>
    <definedName name="Согласование">#REF!</definedName>
    <definedName name="Составил">#REF!</definedName>
    <definedName name="Составитель">#REF!</definedName>
    <definedName name="СП1">[7]Обновление!#REF!</definedName>
    <definedName name="ссс">#REF!</definedName>
    <definedName name="ссс1">#REF!</definedName>
    <definedName name="ссс2">#REF!</definedName>
    <definedName name="ссс3">#REF!</definedName>
    <definedName name="Станц10">'[20]Лист опроса'!$B$23</definedName>
    <definedName name="стар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[43]Смета!#REF!</definedName>
    <definedName name="тд">[1]Смета!#REF!</definedName>
    <definedName name="Территориальная_поправка_к_ТЕР">#REF!</definedName>
    <definedName name="тит">'[76]Смета 1свод'!$A$4</definedName>
    <definedName name="топ1">#REF!</definedName>
    <definedName name="топ2">#REF!</definedName>
    <definedName name="топо">#REF!</definedName>
    <definedName name="топогр">[1]Смета!#REF!</definedName>
    <definedName name="топогр1">#REF!</definedName>
    <definedName name="топограф">#REF!</definedName>
    <definedName name="тракт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тт" hidden="1">{#N/A,#N/A,FALSE,"Акт-Смета"}</definedName>
    <definedName name="тьбю">#REF!</definedName>
    <definedName name="тьмтиб">#REF!</definedName>
    <definedName name="у">[77]Смета!#REF!</definedName>
    <definedName name="ув3">[42]Смета!$D$17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#REF!</definedName>
    <definedName name="уцуц">#REF!</definedName>
    <definedName name="Участок">#REF!</definedName>
    <definedName name="ф1">#REF!</definedName>
    <definedName name="фед">'[25]свод 2'!$C$10</definedName>
    <definedName name="форма">#REF!</definedName>
    <definedName name="ФП">#REF!</definedName>
    <definedName name="ффф" hidden="1">{#N/A,#N/A,FALSE,"Шаблон_Спец1"}</definedName>
    <definedName name="ффффф" hidden="1">{#N/A,#N/A,FALSE,"Шаблон_Спец1"}</definedName>
    <definedName name="ффыв">#REF!</definedName>
    <definedName name="фыв">#REF!</definedName>
    <definedName name="фыф" hidden="1">{#N/A,#N/A,FALSE,"Шаблон_Спец1"}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#REF!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йцуцйув" hidden="1">{#N/A,#N/A,FALSE,"Шаблон_Спец1"}</definedName>
    <definedName name="цук">#REF!</definedName>
    <definedName name="цццц" hidden="1">{#N/A,#N/A,FALSE,"Шаблон_Спец1"}</definedName>
    <definedName name="ццццц" hidden="1">{#N/A,#N/A,FALSE,"Шаблон_Спец1"}</definedName>
    <definedName name="цы">#REF!</definedName>
    <definedName name="чс">#REF!</definedName>
    <definedName name="чть">#REF!</definedName>
    <definedName name="ччч" hidden="1">{#N/A,#N/A,FALSE,"Шаблон_Спец1"}</definedName>
    <definedName name="Шкафы_ТМ">#REF!</definedName>
    <definedName name="шлд">'[78]93-110'!#REF!</definedName>
    <definedName name="шшш">#REF!</definedName>
    <definedName name="шщззхъх">#REF!</definedName>
    <definedName name="щщ">#REF!</definedName>
    <definedName name="ъхз">#REF!</definedName>
    <definedName name="ы">[77]Смета!#REF!</definedName>
    <definedName name="ыв">[28]ПДР!#REF!</definedName>
    <definedName name="ЫВGGGGGGGGGGGGGGG">#REF!</definedName>
    <definedName name="ыы">[79]свод!$A$7</definedName>
    <definedName name="ыыы" hidden="1">{#N/A,#N/A,FALSE,"Шаблон_Спец1"}</definedName>
    <definedName name="ыыыы" hidden="1">{#N/A,#N/A,FALSE,"Шаблон_Спец1"}</definedName>
    <definedName name="ыыыыы" hidden="1">{#N/A,#N/A,FALSE,"Шаблон_Спец1"}</definedName>
    <definedName name="ыыыыыы" hidden="1">{#N/A,#N/A,FALSE,"Шаблон_Спец1"}</definedName>
    <definedName name="ыыыыыыыы" hidden="1">{#N/A,#N/A,FALSE,"Шаблон_Спец1"}</definedName>
    <definedName name="ьтол">[42]Смета!$D$11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[66]топография!#REF!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спер.отчета" hidden="1">{#N/A,#N/A,FALSE,"Акт-Смета"}</definedName>
    <definedName name="ЭлеСи_1">#REF!</definedName>
    <definedName name="ЭЛСИ_Т">#REF!</definedName>
    <definedName name="эхз">#REF!</definedName>
    <definedName name="эээ">[79]свод!$A$7</definedName>
    <definedName name="юрубчен_" hidden="1">{#N/A,#N/A,FALSE,"Акт-Смета"}</definedName>
    <definedName name="я">#REF!</definedName>
    <definedName name="ячсвивыкр" hidden="1">{#N/A,#N/A,FALSE,"Шаблон_Спец1"}</definedName>
    <definedName name="яя" hidden="1">{#N/A,#N/A,FALSE,"Акт-Смета"}</definedName>
    <definedName name="яяя" hidden="1">{#N/A,#N/A,FALSE,"Шаблон_Спец1"}</definedName>
    <definedName name="ЯЯЯЯ">#N/A</definedName>
  </definedNames>
  <calcPr calcId="145621"/>
</workbook>
</file>

<file path=xl/calcChain.xml><?xml version="1.0" encoding="utf-8"?>
<calcChain xmlns="http://schemas.openxmlformats.org/spreadsheetml/2006/main">
  <c r="E87" i="5" l="1"/>
  <c r="E88" i="5" s="1"/>
  <c r="E84" i="5"/>
  <c r="E89" i="5" s="1"/>
  <c r="E83" i="5"/>
  <c r="F83" i="5" s="1"/>
  <c r="F84" i="5" s="1"/>
  <c r="E77" i="5"/>
  <c r="E73" i="5"/>
  <c r="F73" i="5" s="1"/>
  <c r="E68" i="5"/>
  <c r="E67" i="5"/>
  <c r="F67" i="5" s="1"/>
  <c r="F68" i="5" s="1"/>
  <c r="E63" i="5"/>
  <c r="E64" i="5" s="1"/>
  <c r="E58" i="5"/>
  <c r="E57" i="5"/>
  <c r="F57" i="5" s="1"/>
  <c r="E53" i="5"/>
  <c r="E48" i="5"/>
  <c r="E47" i="5"/>
  <c r="F47" i="5" s="1"/>
  <c r="F48" i="5" s="1"/>
  <c r="E43" i="5"/>
  <c r="F43" i="5" s="1"/>
  <c r="F44" i="5" s="1"/>
  <c r="E37" i="5"/>
  <c r="E34" i="5"/>
  <c r="E33" i="5"/>
  <c r="F33" i="5" s="1"/>
  <c r="E28" i="5"/>
  <c r="E27" i="5"/>
  <c r="F27" i="5" s="1"/>
  <c r="F28" i="5" s="1"/>
  <c r="E23" i="5"/>
  <c r="E24" i="5" s="1"/>
  <c r="E18" i="5"/>
  <c r="E17" i="5"/>
  <c r="F17" i="5" s="1"/>
  <c r="E13" i="5"/>
  <c r="E14" i="5" s="1"/>
  <c r="E19" i="5" s="1"/>
  <c r="E69" i="5" l="1"/>
  <c r="E29" i="5"/>
  <c r="F49" i="5"/>
  <c r="F23" i="5"/>
  <c r="G23" i="5" s="1"/>
  <c r="G24" i="5" s="1"/>
  <c r="E44" i="5"/>
  <c r="E49" i="5" s="1"/>
  <c r="F63" i="5"/>
  <c r="G63" i="5" s="1"/>
  <c r="G64" i="5" s="1"/>
  <c r="E74" i="5"/>
  <c r="F87" i="5"/>
  <c r="G87" i="5" s="1"/>
  <c r="G88" i="5" s="1"/>
  <c r="F74" i="5"/>
  <c r="G73" i="5"/>
  <c r="G74" i="5" s="1"/>
  <c r="F34" i="5"/>
  <c r="G33" i="5"/>
  <c r="G34" i="5" s="1"/>
  <c r="F18" i="5"/>
  <c r="G17" i="5"/>
  <c r="G18" i="5" s="1"/>
  <c r="F58" i="5"/>
  <c r="G57" i="5"/>
  <c r="G58" i="5" s="1"/>
  <c r="G77" i="5"/>
  <c r="G78" i="5" s="1"/>
  <c r="F13" i="5"/>
  <c r="F14" i="5" s="1"/>
  <c r="F37" i="5"/>
  <c r="F38" i="5" s="1"/>
  <c r="G47" i="5"/>
  <c r="G48" i="5" s="1"/>
  <c r="G27" i="5"/>
  <c r="G28" i="5" s="1"/>
  <c r="G29" i="5" s="1"/>
  <c r="E38" i="5"/>
  <c r="E39" i="5" s="1"/>
  <c r="G43" i="5"/>
  <c r="G44" i="5" s="1"/>
  <c r="E54" i="5"/>
  <c r="E59" i="5" s="1"/>
  <c r="F64" i="5"/>
  <c r="F69" i="5" s="1"/>
  <c r="G67" i="5"/>
  <c r="G68" i="5" s="1"/>
  <c r="G69" i="5" s="1"/>
  <c r="E78" i="5"/>
  <c r="G83" i="5"/>
  <c r="G84" i="5" s="1"/>
  <c r="F88" i="5"/>
  <c r="F89" i="5" s="1"/>
  <c r="F53" i="5"/>
  <c r="F54" i="5" s="1"/>
  <c r="F77" i="5"/>
  <c r="F78" i="5" s="1"/>
  <c r="G49" i="5" l="1"/>
  <c r="F19" i="5"/>
  <c r="G53" i="5"/>
  <c r="G54" i="5" s="1"/>
  <c r="G59" i="5" s="1"/>
  <c r="G89" i="5"/>
  <c r="F24" i="5"/>
  <c r="F29" i="5" s="1"/>
  <c r="E79" i="5"/>
  <c r="E91" i="5"/>
  <c r="G79" i="5"/>
  <c r="G13" i="5"/>
  <c r="G14" i="5" s="1"/>
  <c r="G19" i="5" s="1"/>
  <c r="F79" i="5"/>
  <c r="F59" i="5"/>
  <c r="G37" i="5"/>
  <c r="G38" i="5" s="1"/>
  <c r="G39" i="5" s="1"/>
  <c r="F39" i="5"/>
  <c r="G91" i="5" l="1"/>
  <c r="F91" i="5"/>
</calcChain>
</file>

<file path=xl/sharedStrings.xml><?xml version="1.0" encoding="utf-8"?>
<sst xmlns="http://schemas.openxmlformats.org/spreadsheetml/2006/main" count="182" uniqueCount="36">
  <si>
    <t>КАЛЕНДАРНЫЙ ПЛАН РАБОТ</t>
  </si>
  <si>
    <t xml:space="preserve">Наименование работ по договору и основных этапов его исполнения </t>
  </si>
  <si>
    <t>Сроки выполнения работ</t>
  </si>
  <si>
    <t>Стоимость работ (руб. без НДС)</t>
  </si>
  <si>
    <t>Стоимость работ (руб. с НДС)</t>
  </si>
  <si>
    <t>начало</t>
  </si>
  <si>
    <t>окончание</t>
  </si>
  <si>
    <t>1 этап</t>
  </si>
  <si>
    <t>Разработка проектной документации</t>
  </si>
  <si>
    <t>2 этап</t>
  </si>
  <si>
    <t>Согласование проектной документации с Заказчиком</t>
  </si>
  <si>
    <t>Прохождение Государственной экспертизы</t>
  </si>
  <si>
    <t>№ п/п</t>
  </si>
  <si>
    <t>1.1.</t>
  </si>
  <si>
    <t>1.2.</t>
  </si>
  <si>
    <t>2.1.</t>
  </si>
  <si>
    <t>2.2.</t>
  </si>
  <si>
    <t>к договору №___________</t>
  </si>
  <si>
    <t>от _________20__г.</t>
  </si>
  <si>
    <t>Итого по 1 этапу работ</t>
  </si>
  <si>
    <t>Передача проектной документации Заказчику после положительного заключения государственной экпертизы</t>
  </si>
  <si>
    <t>Итого по 2 этапу работ</t>
  </si>
  <si>
    <t>Итого по проекту</t>
  </si>
  <si>
    <t>Итого по договору</t>
  </si>
  <si>
    <t>НДС (руб.)</t>
  </si>
  <si>
    <t>Приложение 1 к Формам 4, 4.1, 4.2, 4.3, 4.4</t>
  </si>
  <si>
    <t>Руководитель предприятия, подпись, печать</t>
  </si>
  <si>
    <t>Групповой Рабочий Проект на строительство эксплуатационных горизонтальных скважин на пласт Ю1  Ватинского месторождения с эксплуатационной колонной 178 мм</t>
  </si>
  <si>
    <t>Групповой Рабочий Проект на строительство эксплуатационных  горизонтальных скважин на пласт Ю2 Западно-Асомкинского месторождения с эксплуатационной колонной 178 мм</t>
  </si>
  <si>
    <t>Групповой Рабочий Проект на строительство эксплуатационных горизонтальных скважин на пласт Б10 Западно-Усть-Балыкского месторождения с эксплуатационной колонной 178 мм</t>
  </si>
  <si>
    <t>Групповой Рабочий Проект на строительство эксплуатационных горизонтальных скважин на пласт Ю1/2 Ново-Покурского месторождения с эксплуатационной колонной 178 мм</t>
  </si>
  <si>
    <t>Групповой рабочий проект на бурение разведочно-эксплуатационных скважин для временного технического водоснабжения нефтяных скважин на Кетовском месторождении</t>
  </si>
  <si>
    <t>-</t>
  </si>
  <si>
    <t>Групповой рабочий проект на бурение разведочно-эксплуатационных скважин для временного технического водоснабжения нефтяных скважин на Островном месторождении (Южно-Островной ЛУ)</t>
  </si>
  <si>
    <t>Групповой рабочий проект на бурение разведочно-эксплуатационных скважин для временного технического водоснабжения нефтяных скважин на Восточно-Охтеурском месторождении (Максимкинский ЛУ)</t>
  </si>
  <si>
    <t>Групповой рабочий проект на бурение разведочно-эксплуатационных скважин для временного технического водоснабжения нефтяных скважин на Южно-Аганском месторождении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</si>
</sst>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-* #,##0&quot;р.&quot;_-;\-* #,##0&quot;р.&quot;_-;_-* &quot;-&quot;&quot;р.&quot;_-;_-@_-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&quot;$&quot;#,##0_);[Red]\(&quot;$&quot;#,##0\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.000"/>
    <numFmt numFmtId="169" formatCode="General_)"/>
    <numFmt numFmtId="170" formatCode="_-* #,##0&quot;?.&quot;_-;\-* #,##0&quot;?.&quot;_-;_-* &quot;-&quot;&quot;?.&quot;_-;_-@_-"/>
    <numFmt numFmtId="171" formatCode="_-* #,##0.00&quot;?.&quot;_-;\-* #,##0.00&quot;?.&quot;_-;_-* &quot;-&quot;??&quot;?.&quot;_-;_-@_-"/>
    <numFmt numFmtId="172" formatCode="_ &quot;$&quot;* #,##0.00_ ;_ &quot;$&quot;* \-#,##0.00_ ;_ &quot;$&quot;* &quot;-&quot;??_ ;_ @_ "/>
    <numFmt numFmtId="173" formatCode="_ &quot;$&quot;* #,##0_ ;_ &quot;$&quot;* \-#,##0_ ;_ &quot;$&quot;* &quot;-&quot;_ ;_ @_ "/>
    <numFmt numFmtId="174" formatCode="_-* #,##0.00[$€-1]_-;\-* #,##0.00[$€-1]_-;_-* &quot;-&quot;??[$€-1]_-"/>
    <numFmt numFmtId="175" formatCode="0.00_)"/>
    <numFmt numFmtId="176" formatCode="_-* #,##0_?_._-;\-* #,##0_?_._-;_-* &quot;-&quot;_?_._-;_-@_-"/>
    <numFmt numFmtId="177" formatCode="_-* #,##0.00_?_._-;\-* #,##0.00_?_._-;_-* &quot;-&quot;??_?_._-;_-@_-"/>
    <numFmt numFmtId="178" formatCode="_ * #,##0.00_ ;_ * \-#,##0.00_ ;_ * &quot;-&quot;??_ ;_ @_ "/>
    <numFmt numFmtId="179" formatCode="_ * #,##0_ ;_ * \-#,##0_ ;_ * &quot;-&quot;_ ;_ @_ "/>
    <numFmt numFmtId="180" formatCode="&quot;$&quot;#,##0"/>
    <numFmt numFmtId="181" formatCode="#0.0##;;&quot;-&quot;_р"/>
    <numFmt numFmtId="182" formatCode="#,##0.0#####;\-\ #,##0.0#####;"/>
    <numFmt numFmtId="183" formatCode="mmmm\ d\,\ yyyy"/>
    <numFmt numFmtId="184" formatCode="&quot;Затраты, &quot;"/>
    <numFmt numFmtId="185" formatCode="&quot;Кол-во, &quot;@"/>
    <numFmt numFmtId="186" formatCode="&quot;Норма, &quot;@"/>
    <numFmt numFmtId="187" formatCode="##%;##%;&quot;&quot;"/>
    <numFmt numFmtId="188" formatCode="&quot;К-т ре-зерва, &quot;@"/>
    <numFmt numFmtId="189" formatCode="_-* #,##0.00\ _р_._-;\-* #,##0.00\ _р_._-;_-* &quot;-&quot;??\ _р_._-;_-@_-"/>
    <numFmt numFmtId="190" formatCode="#,##0&quot;р.&quot;"/>
  </numFmts>
  <fonts count="9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 Cyr"/>
      <family val="1"/>
    </font>
    <font>
      <sz val="10"/>
      <name val="Arial Cyr"/>
      <family val="2"/>
    </font>
    <font>
      <b/>
      <sz val="10"/>
      <name val="Arial Cyr"/>
    </font>
    <font>
      <sz val="10"/>
      <name val="Times New Roman CYR"/>
      <charset val="204"/>
    </font>
    <font>
      <b/>
      <sz val="10"/>
      <name val="Helv"/>
    </font>
    <font>
      <sz val="10"/>
      <name val="TimesDL"/>
    </font>
    <font>
      <b/>
      <sz val="9"/>
      <name val="TimesDL"/>
    </font>
    <font>
      <sz val="10"/>
      <name val="MS Sans Serif"/>
      <family val="2"/>
      <charset val="204"/>
    </font>
    <font>
      <i/>
      <sz val="10"/>
      <name val="Arial"/>
      <family val="2"/>
      <charset val="204"/>
    </font>
    <font>
      <sz val="9"/>
      <color indexed="8"/>
      <name val="NTHarmonica"/>
    </font>
    <font>
      <b/>
      <sz val="9"/>
      <color indexed="48"/>
      <name val="TimesDL"/>
    </font>
    <font>
      <sz val="10"/>
      <color indexed="8"/>
      <name val="TimesDL"/>
    </font>
    <font>
      <sz val="10"/>
      <name val="Ѓanoeii"/>
    </font>
    <font>
      <sz val="8"/>
      <name val="Arial"/>
      <family val="2"/>
    </font>
    <font>
      <b/>
      <sz val="12"/>
      <color indexed="10"/>
      <name val="Arial"/>
      <family val="2"/>
      <charset val="204"/>
    </font>
    <font>
      <b/>
      <sz val="12"/>
      <name val="Helv"/>
    </font>
    <font>
      <b/>
      <sz val="12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Arial Narrow"/>
      <family val="2"/>
    </font>
    <font>
      <b/>
      <sz val="11"/>
      <name val="Helv"/>
    </font>
    <font>
      <b/>
      <i/>
      <sz val="16"/>
      <name val="Helv"/>
    </font>
    <font>
      <sz val="8"/>
      <name val="Helv"/>
      <charset val="204"/>
    </font>
    <font>
      <sz val="7"/>
      <name val="Arial"/>
      <family val="2"/>
    </font>
    <font>
      <sz val="10"/>
      <name val="Arial Cyr"/>
    </font>
    <font>
      <sz val="8"/>
      <name val="Helv"/>
    </font>
    <font>
      <sz val="8"/>
      <color indexed="8"/>
      <name val="Arial"/>
      <family val="2"/>
      <charset val="204"/>
    </font>
    <font>
      <i/>
      <sz val="7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6"/>
      <color indexed="23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NTHelvetica/Cyrillic"/>
      <charset val="204"/>
    </font>
    <font>
      <i/>
      <sz val="10"/>
      <name val="MS Sans Serif"/>
      <family val="2"/>
      <charset val="204"/>
    </font>
    <font>
      <sz val="12"/>
      <color indexed="8"/>
      <name val="NTHarmonica"/>
    </font>
    <font>
      <b/>
      <sz val="9"/>
      <color indexed="12"/>
      <name val="Arial"/>
      <family val="2"/>
      <charset val="204"/>
    </font>
    <font>
      <b/>
      <sz val="10"/>
      <name val="Pragmatica"/>
      <charset val="204"/>
    </font>
    <font>
      <b/>
      <sz val="18"/>
      <name val="Arial"/>
      <family val="2"/>
      <charset val="204"/>
    </font>
    <font>
      <sz val="9"/>
      <name val="Arial Cyr"/>
      <family val="2"/>
      <charset val="204"/>
    </font>
    <font>
      <sz val="11"/>
      <name val="Times New Roman Cyr"/>
      <charset val="204"/>
    </font>
    <font>
      <sz val="10"/>
      <color indexed="10"/>
      <name val="Pragmatica"/>
      <charset val="204"/>
    </font>
    <font>
      <sz val="10"/>
      <color indexed="8"/>
      <name val="Arial Cyr"/>
      <family val="2"/>
      <charset val="204"/>
    </font>
    <font>
      <sz val="12"/>
      <color indexed="10"/>
      <name val="Pragmatica-Bold"/>
      <charset val="204"/>
    </font>
    <font>
      <sz val="10"/>
      <name val="NTHarmonica"/>
    </font>
    <font>
      <sz val="10"/>
      <name val="ＭＳ ゴシック"/>
      <family val="3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indexed="8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Times New Roman Cyr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 Cyr"/>
      <charset val="204"/>
    </font>
    <font>
      <b/>
      <sz val="12"/>
      <color indexed="8"/>
      <name val="Times New Roman Cyr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55">
    <xf numFmtId="0" fontId="0" fillId="0" borderId="0"/>
    <xf numFmtId="0" fontId="2" fillId="0" borderId="0"/>
    <xf numFmtId="0" fontId="6" fillId="0" borderId="0"/>
    <xf numFmtId="4" fontId="29" fillId="0" borderId="0">
      <alignment vertical="center"/>
    </xf>
    <xf numFmtId="0" fontId="30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1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32" fillId="0" borderId="0"/>
    <xf numFmtId="0" fontId="8" fillId="0" borderId="0"/>
    <xf numFmtId="0" fontId="32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1" fillId="0" borderId="0"/>
    <xf numFmtId="0" fontId="34" fillId="0" borderId="0"/>
    <xf numFmtId="0" fontId="8" fillId="0" borderId="0"/>
    <xf numFmtId="0" fontId="32" fillId="0" borderId="0"/>
    <xf numFmtId="0" fontId="31" fillId="0" borderId="0"/>
    <xf numFmtId="0" fontId="34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1" fillId="0" borderId="0"/>
    <xf numFmtId="0" fontId="34" fillId="0" borderId="0"/>
    <xf numFmtId="0" fontId="31" fillId="0" borderId="0"/>
    <xf numFmtId="0" fontId="34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0" fontId="31" fillId="0" borderId="0"/>
    <xf numFmtId="0" fontId="34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2" fillId="0" borderId="0"/>
    <xf numFmtId="0" fontId="31" fillId="0" borderId="0"/>
    <xf numFmtId="0" fontId="34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4" fontId="29" fillId="0" borderId="0">
      <alignment vertical="center"/>
    </xf>
    <xf numFmtId="0" fontId="31" fillId="0" borderId="0"/>
    <xf numFmtId="4" fontId="29" fillId="0" borderId="0">
      <alignment vertical="center"/>
    </xf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8" fillId="0" borderId="0"/>
    <xf numFmtId="4" fontId="29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4" fontId="29" fillId="0" borderId="0">
      <alignment vertical="center"/>
    </xf>
    <xf numFmtId="0" fontId="31" fillId="0" borderId="0"/>
    <xf numFmtId="0" fontId="8" fillId="0" borderId="0"/>
    <xf numFmtId="0" fontId="32" fillId="0" borderId="0"/>
    <xf numFmtId="0" fontId="6" fillId="0" borderId="0"/>
    <xf numFmtId="0" fontId="6" fillId="0" borderId="0"/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0" fontId="30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8" fillId="0" borderId="0"/>
    <xf numFmtId="4" fontId="29" fillId="0" borderId="0">
      <alignment vertical="center"/>
    </xf>
    <xf numFmtId="0" fontId="31" fillId="0" borderId="0"/>
    <xf numFmtId="0" fontId="30" fillId="0" borderId="0"/>
    <xf numFmtId="0" fontId="8" fillId="0" borderId="0"/>
    <xf numFmtId="0" fontId="35" fillId="0" borderId="0" applyNumberFormat="0" applyFill="0" applyBorder="0" applyAlignment="0" applyProtection="0"/>
    <xf numFmtId="4" fontId="29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8" fillId="0" borderId="0"/>
    <xf numFmtId="0" fontId="31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8" fillId="0" borderId="0"/>
    <xf numFmtId="0" fontId="32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4" fontId="29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0" fillId="0" borderId="0"/>
    <xf numFmtId="0" fontId="8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6" fillId="0" borderId="0"/>
    <xf numFmtId="0" fontId="34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1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8" fillId="0" borderId="0"/>
    <xf numFmtId="0" fontId="31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0">
      <alignment vertical="center"/>
    </xf>
    <xf numFmtId="4" fontId="33" fillId="0" borderId="0">
      <alignment vertical="center"/>
    </xf>
    <xf numFmtId="0" fontId="8" fillId="0" borderId="0"/>
    <xf numFmtId="0" fontId="30" fillId="0" borderId="0"/>
    <xf numFmtId="0" fontId="8" fillId="0" borderId="0"/>
    <xf numFmtId="0" fontId="31" fillId="0" borderId="0"/>
    <xf numFmtId="4" fontId="29" fillId="0" borderId="0">
      <alignment vertical="center"/>
    </xf>
    <xf numFmtId="0" fontId="8" fillId="0" borderId="0"/>
    <xf numFmtId="0" fontId="8" fillId="0" borderId="0"/>
    <xf numFmtId="0" fontId="31" fillId="0" borderId="0"/>
    <xf numFmtId="0" fontId="31" fillId="0" borderId="0"/>
    <xf numFmtId="4" fontId="29" fillId="0" borderId="0">
      <alignment vertical="center"/>
    </xf>
    <xf numFmtId="0" fontId="30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1" fillId="0" borderId="0"/>
    <xf numFmtId="0" fontId="8" fillId="0" borderId="0"/>
    <xf numFmtId="0" fontId="31" fillId="0" borderId="0"/>
    <xf numFmtId="4" fontId="29" fillId="0" borderId="0">
      <alignment vertical="center"/>
    </xf>
    <xf numFmtId="4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32" fillId="0" borderId="0"/>
    <xf numFmtId="4" fontId="29" fillId="0" borderId="0">
      <alignment vertical="center"/>
    </xf>
    <xf numFmtId="4" fontId="33" fillId="0" borderId="0">
      <alignment vertical="center"/>
    </xf>
    <xf numFmtId="0" fontId="8" fillId="0" borderId="0"/>
    <xf numFmtId="0" fontId="30" fillId="0" borderId="0"/>
    <xf numFmtId="0" fontId="31" fillId="0" borderId="0"/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1" fillId="0" borderId="0"/>
    <xf numFmtId="0" fontId="31" fillId="0" borderId="0"/>
    <xf numFmtId="0" fontId="8" fillId="0" borderId="0"/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4" fontId="33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4" fontId="29" fillId="0" borderId="0">
      <alignment vertical="center"/>
    </xf>
    <xf numFmtId="0" fontId="31" fillId="0" borderId="0"/>
    <xf numFmtId="0" fontId="30" fillId="0" borderId="0"/>
    <xf numFmtId="0" fontId="32" fillId="0" borderId="0"/>
    <xf numFmtId="0" fontId="8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1" fillId="0" borderId="0"/>
    <xf numFmtId="0" fontId="8" fillId="0" borderId="0"/>
    <xf numFmtId="0" fontId="30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8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2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30" fillId="0" borderId="0"/>
    <xf numFmtId="0" fontId="32" fillId="0" borderId="0"/>
    <xf numFmtId="0" fontId="30" fillId="0" borderId="0"/>
    <xf numFmtId="0" fontId="32" fillId="0" borderId="0"/>
    <xf numFmtId="0" fontId="31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0" fillId="0" borderId="0"/>
    <xf numFmtId="0" fontId="8" fillId="0" borderId="0"/>
    <xf numFmtId="0" fontId="8" fillId="0" borderId="0"/>
    <xf numFmtId="4" fontId="29" fillId="0" borderId="0">
      <alignment vertical="center"/>
    </xf>
    <xf numFmtId="4" fontId="29" fillId="0" borderId="0">
      <alignment vertical="center"/>
    </xf>
    <xf numFmtId="4" fontId="36" fillId="0" borderId="0">
      <alignment vertical="center"/>
    </xf>
    <xf numFmtId="0" fontId="31" fillId="0" borderId="0"/>
    <xf numFmtId="0" fontId="34" fillId="0" borderId="0"/>
    <xf numFmtId="4" fontId="29" fillId="0" borderId="0">
      <alignment vertical="center"/>
    </xf>
    <xf numFmtId="0" fontId="8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8" fillId="0" borderId="0"/>
    <xf numFmtId="4" fontId="29" fillId="0" borderId="0">
      <alignment vertical="center"/>
    </xf>
    <xf numFmtId="4" fontId="33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0">
      <alignment vertical="center"/>
    </xf>
    <xf numFmtId="0" fontId="30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4" fillId="0" borderId="0"/>
    <xf numFmtId="0" fontId="8" fillId="0" borderId="0"/>
    <xf numFmtId="4" fontId="29" fillId="0" borderId="0">
      <alignment vertical="center"/>
    </xf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30" fillId="0" borderId="0"/>
    <xf numFmtId="4" fontId="2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32" fillId="0" borderId="0"/>
    <xf numFmtId="0" fontId="8" fillId="0" borderId="0"/>
    <xf numFmtId="0" fontId="8" fillId="0" borderId="0"/>
    <xf numFmtId="0" fontId="30" fillId="0" borderId="0"/>
    <xf numFmtId="0" fontId="31" fillId="0" borderId="0"/>
    <xf numFmtId="0" fontId="8" fillId="0" borderId="0"/>
    <xf numFmtId="0" fontId="3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1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3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0" fillId="2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0" fillId="21" borderId="0" applyNumberFormat="0" applyBorder="0" applyAlignment="0" applyProtection="0"/>
    <xf numFmtId="0" fontId="10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2" fillId="3" borderId="0" applyNumberFormat="0" applyBorder="0" applyAlignment="0" applyProtection="0"/>
    <xf numFmtId="0" fontId="14" fillId="32" borderId="6" applyNumberFormat="0" applyAlignment="0" applyProtection="0"/>
    <xf numFmtId="0" fontId="37" fillId="0" borderId="0"/>
    <xf numFmtId="172" fontId="2" fillId="0" borderId="0"/>
    <xf numFmtId="172" fontId="2" fillId="0" borderId="0"/>
    <xf numFmtId="0" fontId="19" fillId="33" borderId="7" applyNumberFormat="0" applyAlignment="0" applyProtection="0"/>
    <xf numFmtId="165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0" fontId="39" fillId="34" borderId="0" applyNumberFormat="0" applyFill="0">
      <alignment vertical="center"/>
    </xf>
    <xf numFmtId="164" fontId="40" fillId="0" borderId="0" applyFont="0" applyFill="0" applyBorder="0" applyAlignment="0" applyProtection="0"/>
    <xf numFmtId="166" fontId="38" fillId="0" borderId="0" applyFont="0" applyFill="0" applyBorder="0" applyAlignment="0" applyProtection="0"/>
    <xf numFmtId="173" fontId="2" fillId="0" borderId="0">
      <alignment horizontal="center"/>
    </xf>
    <xf numFmtId="169" fontId="41" fillId="0" borderId="0">
      <alignment horizontal="center"/>
    </xf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42" fillId="0" borderId="0" applyNumberFormat="0" applyAlignment="0"/>
    <xf numFmtId="0" fontId="43" fillId="0" borderId="0" applyNumberFormat="0" applyAlignment="0"/>
    <xf numFmtId="0" fontId="44" fillId="0" borderId="0" applyNumberFormat="0" applyAlignment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45" fillId="0" borderId="0" applyNumberFormat="0" applyFill="0" applyBorder="0" applyProtection="0">
      <alignment vertical="top" wrapText="1"/>
    </xf>
    <xf numFmtId="0" fontId="26" fillId="4" borderId="0" applyNumberFormat="0" applyBorder="0" applyAlignment="0" applyProtection="0"/>
    <xf numFmtId="38" fontId="46" fillId="38" borderId="0" applyNumberFormat="0" applyBorder="0" applyAlignment="0" applyProtection="0"/>
    <xf numFmtId="3" fontId="47" fillId="0" borderId="0"/>
    <xf numFmtId="0" fontId="48" fillId="0" borderId="0">
      <alignment horizontal="left"/>
    </xf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49" fillId="0" borderId="0"/>
    <xf numFmtId="0" fontId="50" fillId="39" borderId="0"/>
    <xf numFmtId="0" fontId="51" fillId="40" borderId="0"/>
    <xf numFmtId="0" fontId="28" fillId="0" borderId="0"/>
    <xf numFmtId="0" fontId="6" fillId="0" borderId="0"/>
    <xf numFmtId="0" fontId="12" fillId="7" borderId="6" applyNumberFormat="0" applyAlignment="0" applyProtection="0"/>
    <xf numFmtId="10" fontId="46" fillId="41" borderId="1" applyNumberFormat="0" applyBorder="0" applyAlignment="0" applyProtection="0"/>
    <xf numFmtId="0" fontId="12" fillId="30" borderId="6" applyNumberFormat="0" applyAlignment="0" applyProtection="0"/>
    <xf numFmtId="0" fontId="52" fillId="0" borderId="0">
      <alignment horizontal="center" vertical="center" wrapText="1"/>
    </xf>
    <xf numFmtId="0" fontId="24" fillId="0" borderId="11" applyNumberFormat="0" applyFill="0" applyAlignment="0" applyProtection="0"/>
    <xf numFmtId="0" fontId="53" fillId="0" borderId="12"/>
    <xf numFmtId="0" fontId="40" fillId="0" borderId="0"/>
    <xf numFmtId="0" fontId="21" fillId="42" borderId="0" applyNumberFormat="0" applyBorder="0" applyAlignment="0" applyProtection="0"/>
    <xf numFmtId="0" fontId="7" fillId="0" borderId="0" applyNumberFormat="0" applyFill="0" applyBorder="0" applyAlignment="0" applyProtection="0"/>
    <xf numFmtId="175" fontId="54" fillId="0" borderId="0"/>
    <xf numFmtId="0" fontId="38" fillId="0" borderId="0"/>
    <xf numFmtId="0" fontId="55" fillId="0" borderId="0"/>
    <xf numFmtId="0" fontId="56" fillId="0" borderId="0"/>
    <xf numFmtId="0" fontId="8" fillId="0" borderId="0"/>
    <xf numFmtId="0" fontId="6" fillId="43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0" fontId="6" fillId="21" borderId="13" applyNumberFormat="0" applyFont="0" applyAlignment="0" applyProtection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32" fillId="0" borderId="0"/>
    <xf numFmtId="38" fontId="57" fillId="0" borderId="0" applyFont="0" applyFill="0" applyBorder="0" applyAlignment="0" applyProtection="0"/>
    <xf numFmtId="40" fontId="57" fillId="0" borderId="0" applyFont="0" applyFill="0" applyBorder="0" applyAlignment="0" applyProtection="0"/>
    <xf numFmtId="0" fontId="13" fillId="32" borderId="14" applyNumberFormat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8" fontId="2" fillId="0" borderId="0"/>
    <xf numFmtId="0" fontId="58" fillId="0" borderId="0" applyNumberFormat="0">
      <alignment horizontal="left"/>
    </xf>
    <xf numFmtId="0" fontId="2" fillId="0" borderId="0"/>
    <xf numFmtId="179" fontId="2" fillId="0" borderId="0" applyFont="0" applyFill="0" applyBorder="0" applyAlignment="0" applyProtection="0"/>
    <xf numFmtId="0" fontId="59" fillId="44" borderId="0">
      <alignment horizontal="left" vertical="center"/>
    </xf>
    <xf numFmtId="0" fontId="60" fillId="45" borderId="0">
      <alignment horizontal="right" vertical="center"/>
    </xf>
    <xf numFmtId="0" fontId="61" fillId="44" borderId="0">
      <alignment horizontal="left" vertical="top"/>
    </xf>
    <xf numFmtId="0" fontId="59" fillId="44" borderId="0">
      <alignment horizontal="right" vertical="center"/>
    </xf>
    <xf numFmtId="0" fontId="62" fillId="45" borderId="0">
      <alignment horizontal="left" vertical="center"/>
    </xf>
    <xf numFmtId="0" fontId="63" fillId="44" borderId="0">
      <alignment horizontal="center" vertical="top"/>
    </xf>
    <xf numFmtId="0" fontId="64" fillId="44" borderId="0">
      <alignment horizontal="left" vertical="center"/>
    </xf>
    <xf numFmtId="0" fontId="59" fillId="45" borderId="0">
      <alignment horizontal="left" vertical="top"/>
    </xf>
    <xf numFmtId="0" fontId="59" fillId="44" borderId="0">
      <alignment horizontal="left" vertical="center"/>
    </xf>
    <xf numFmtId="0" fontId="61" fillId="44" borderId="0">
      <alignment horizontal="right" vertical="center"/>
    </xf>
    <xf numFmtId="0" fontId="59" fillId="0" borderId="1">
      <alignment horizontal="center" vertical="center"/>
    </xf>
    <xf numFmtId="0" fontId="65" fillId="44" borderId="0">
      <alignment horizontal="left" vertical="top"/>
    </xf>
    <xf numFmtId="0" fontId="59" fillId="45" borderId="0">
      <alignment horizontal="center" vertical="center"/>
    </xf>
    <xf numFmtId="0" fontId="61" fillId="44" borderId="0">
      <alignment horizontal="center" vertical="center"/>
    </xf>
    <xf numFmtId="0" fontId="66" fillId="44" borderId="0">
      <alignment horizontal="center" vertical="top"/>
    </xf>
    <xf numFmtId="0" fontId="59" fillId="45" borderId="0">
      <alignment horizontal="center" vertical="center"/>
    </xf>
    <xf numFmtId="0" fontId="59" fillId="44" borderId="0">
      <alignment horizontal="center" vertical="center"/>
    </xf>
    <xf numFmtId="0" fontId="65" fillId="44" borderId="0">
      <alignment horizontal="left" vertical="top"/>
    </xf>
    <xf numFmtId="0" fontId="59" fillId="45" borderId="0">
      <alignment horizontal="left" vertical="center"/>
    </xf>
    <xf numFmtId="0" fontId="59" fillId="44" borderId="0">
      <alignment horizontal="center" vertical="top"/>
    </xf>
    <xf numFmtId="0" fontId="66" fillId="44" borderId="0">
      <alignment horizontal="left" vertical="top"/>
    </xf>
    <xf numFmtId="0" fontId="59" fillId="45" borderId="0">
      <alignment horizontal="right" vertical="center"/>
    </xf>
    <xf numFmtId="0" fontId="64" fillId="44" borderId="0">
      <alignment horizontal="left" vertical="center"/>
    </xf>
    <xf numFmtId="0" fontId="61" fillId="45" borderId="0">
      <alignment horizontal="left" vertical="top"/>
    </xf>
    <xf numFmtId="0" fontId="59" fillId="0" borderId="0">
      <alignment horizontal="left" vertical="top"/>
    </xf>
    <xf numFmtId="0" fontId="65" fillId="44" borderId="0">
      <alignment horizontal="left" vertical="top"/>
    </xf>
    <xf numFmtId="0" fontId="59" fillId="45" borderId="0">
      <alignment horizontal="left" vertical="center"/>
    </xf>
    <xf numFmtId="0" fontId="61" fillId="45" borderId="0">
      <alignment horizontal="left" vertical="top"/>
    </xf>
    <xf numFmtId="0" fontId="59" fillId="0" borderId="0">
      <alignment horizontal="left" vertical="top"/>
    </xf>
    <xf numFmtId="0" fontId="59" fillId="44" borderId="0">
      <alignment horizontal="center" vertical="top"/>
    </xf>
    <xf numFmtId="0" fontId="65" fillId="44" borderId="0">
      <alignment horizontal="left" vertical="top"/>
    </xf>
    <xf numFmtId="0" fontId="59" fillId="0" borderId="0">
      <alignment horizontal="right" vertical="top"/>
    </xf>
    <xf numFmtId="0" fontId="67" fillId="46" borderId="0">
      <alignment horizontal="left" vertical="top"/>
    </xf>
    <xf numFmtId="0" fontId="59" fillId="44" borderId="0">
      <alignment horizontal="center" vertical="center"/>
    </xf>
    <xf numFmtId="0" fontId="59" fillId="45" borderId="0">
      <alignment horizontal="left" vertical="center"/>
    </xf>
    <xf numFmtId="0" fontId="61" fillId="44" borderId="0">
      <alignment horizontal="left" vertical="top"/>
    </xf>
    <xf numFmtId="0" fontId="59" fillId="44" borderId="0">
      <alignment horizontal="left" vertical="top"/>
    </xf>
    <xf numFmtId="0" fontId="59" fillId="0" borderId="0">
      <alignment horizontal="left" vertical="top"/>
    </xf>
    <xf numFmtId="0" fontId="68" fillId="46" borderId="0">
      <alignment horizontal="left" vertical="top"/>
    </xf>
    <xf numFmtId="0" fontId="65" fillId="44" borderId="0">
      <alignment horizontal="center" vertical="center"/>
    </xf>
    <xf numFmtId="0" fontId="59" fillId="45" borderId="0">
      <alignment horizontal="center" vertical="center"/>
    </xf>
    <xf numFmtId="0" fontId="69" fillId="44" borderId="0">
      <alignment horizontal="center" vertical="center"/>
    </xf>
    <xf numFmtId="0" fontId="70" fillId="44" borderId="0">
      <alignment horizontal="center" vertical="center"/>
    </xf>
    <xf numFmtId="0" fontId="59" fillId="45" borderId="0">
      <alignment horizontal="center" vertical="top"/>
    </xf>
    <xf numFmtId="0" fontId="69" fillId="44" borderId="0">
      <alignment horizontal="center" vertical="center"/>
    </xf>
    <xf numFmtId="0" fontId="65" fillId="44" borderId="0">
      <alignment horizontal="left" vertical="center"/>
    </xf>
    <xf numFmtId="0" fontId="59" fillId="0" borderId="0">
      <alignment horizontal="center" vertical="top"/>
    </xf>
    <xf numFmtId="0" fontId="59" fillId="44" borderId="0">
      <alignment horizontal="center" vertical="center"/>
    </xf>
    <xf numFmtId="0" fontId="61" fillId="45" borderId="0">
      <alignment horizontal="center" vertical="center"/>
    </xf>
    <xf numFmtId="0" fontId="61" fillId="44" borderId="0">
      <alignment horizontal="right" vertical="top"/>
    </xf>
    <xf numFmtId="0" fontId="59" fillId="44" borderId="0">
      <alignment horizontal="left" vertical="center"/>
    </xf>
    <xf numFmtId="0" fontId="65" fillId="45" borderId="0">
      <alignment horizontal="left" vertical="top"/>
    </xf>
    <xf numFmtId="0" fontId="59" fillId="44" borderId="0">
      <alignment horizontal="center" vertical="center"/>
    </xf>
    <xf numFmtId="0" fontId="59" fillId="44" borderId="0">
      <alignment horizontal="left" vertical="center"/>
    </xf>
    <xf numFmtId="0" fontId="59" fillId="45" borderId="0">
      <alignment horizontal="left" vertical="top"/>
    </xf>
    <xf numFmtId="0" fontId="61" fillId="44" borderId="0">
      <alignment horizontal="center" vertical="center"/>
    </xf>
    <xf numFmtId="0" fontId="59" fillId="44" borderId="0">
      <alignment horizontal="center" vertical="center"/>
    </xf>
    <xf numFmtId="0" fontId="65" fillId="45" borderId="0">
      <alignment horizontal="left" vertical="top"/>
    </xf>
    <xf numFmtId="0" fontId="65" fillId="0" borderId="0">
      <alignment horizontal="left" vertical="top"/>
    </xf>
    <xf numFmtId="0" fontId="61" fillId="44" borderId="0">
      <alignment horizontal="center" vertical="center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4" fontId="71" fillId="48" borderId="14" applyNumberFormat="0" applyProtection="0">
      <alignment horizontal="left" vertical="center" indent="1"/>
    </xf>
    <xf numFmtId="4" fontId="61" fillId="49" borderId="14" applyNumberFormat="0" applyProtection="0">
      <alignment horizontal="left" vertical="center" indent="1"/>
    </xf>
    <xf numFmtId="4" fontId="61" fillId="49" borderId="14" applyNumberFormat="0" applyProtection="0">
      <alignment horizontal="left" vertical="center" indent="1"/>
    </xf>
    <xf numFmtId="4" fontId="61" fillId="49" borderId="14" applyNumberFormat="0" applyProtection="0">
      <alignment horizontal="left" vertical="center" indent="1"/>
    </xf>
    <xf numFmtId="4" fontId="61" fillId="50" borderId="14" applyNumberFormat="0" applyProtection="0">
      <alignment horizontal="left" vertical="center" indent="1"/>
    </xf>
    <xf numFmtId="4" fontId="61" fillId="50" borderId="14" applyNumberFormat="0" applyProtection="0">
      <alignment horizontal="left" vertical="center" indent="1"/>
    </xf>
    <xf numFmtId="4" fontId="61" fillId="50" borderId="14" applyNumberFormat="0" applyProtection="0">
      <alignment horizontal="left" vertical="center" indent="1"/>
    </xf>
    <xf numFmtId="0" fontId="2" fillId="50" borderId="14" applyNumberFormat="0" applyProtection="0">
      <alignment horizontal="left" vertical="center" indent="1"/>
    </xf>
    <xf numFmtId="0" fontId="2" fillId="50" borderId="14" applyNumberFormat="0" applyProtection="0">
      <alignment horizontal="left" vertical="center" indent="1"/>
    </xf>
    <xf numFmtId="0" fontId="2" fillId="50" borderId="14" applyNumberFormat="0" applyProtection="0">
      <alignment horizontal="left" vertical="center" indent="1"/>
    </xf>
    <xf numFmtId="0" fontId="2" fillId="51" borderId="14" applyNumberFormat="0" applyProtection="0">
      <alignment horizontal="left" vertical="center" indent="1"/>
    </xf>
    <xf numFmtId="0" fontId="2" fillId="51" borderId="14" applyNumberFormat="0" applyProtection="0">
      <alignment horizontal="left" vertical="center" indent="1"/>
    </xf>
    <xf numFmtId="0" fontId="2" fillId="51" borderId="14" applyNumberFormat="0" applyProtection="0">
      <alignment horizontal="left" vertical="center" indent="1"/>
    </xf>
    <xf numFmtId="0" fontId="2" fillId="38" borderId="14" applyNumberFormat="0" applyProtection="0">
      <alignment horizontal="left" vertical="center" indent="1"/>
    </xf>
    <xf numFmtId="0" fontId="2" fillId="38" borderId="14" applyNumberFormat="0" applyProtection="0">
      <alignment horizontal="left" vertical="center" indent="1"/>
    </xf>
    <xf numFmtId="0" fontId="2" fillId="38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2" fillId="47" borderId="14" applyNumberFormat="0" applyProtection="0">
      <alignment horizontal="left" vertical="center" indent="1"/>
    </xf>
    <xf numFmtId="0" fontId="72" fillId="0" borderId="0"/>
    <xf numFmtId="0" fontId="72" fillId="0" borderId="0"/>
    <xf numFmtId="0" fontId="73" fillId="0" borderId="0" applyNumberFormat="0" applyFill="0" applyBorder="0" applyAlignment="0" applyProtection="0"/>
    <xf numFmtId="180" fontId="74" fillId="0" borderId="1">
      <alignment horizontal="left" vertical="center"/>
      <protection locked="0"/>
    </xf>
    <xf numFmtId="0" fontId="53" fillId="0" borderId="0"/>
    <xf numFmtId="0" fontId="75" fillId="0" borderId="0">
      <alignment horizontal="centerContinuous" vertical="center"/>
    </xf>
    <xf numFmtId="0" fontId="76" fillId="22" borderId="15" applyNumberFormat="0" applyFill="0" applyAlignment="0" applyProtection="0">
      <alignment vertical="top"/>
    </xf>
    <xf numFmtId="0" fontId="20" fillId="0" borderId="0" applyNumberFormat="0" applyFill="0" applyBorder="0" applyAlignment="0" applyProtection="0"/>
    <xf numFmtId="0" fontId="18" fillId="0" borderId="16" applyNumberFormat="0" applyFill="0" applyAlignment="0" applyProtection="0"/>
    <xf numFmtId="3" fontId="77" fillId="0" borderId="0"/>
    <xf numFmtId="0" fontId="58" fillId="0" borderId="0">
      <alignment horizontal="left"/>
    </xf>
    <xf numFmtId="0" fontId="25" fillId="0" borderId="0" applyNumberFormat="0" applyFill="0" applyBorder="0" applyAlignment="0" applyProtection="0"/>
    <xf numFmtId="0" fontId="9" fillId="0" borderId="1">
      <alignment horizontal="center"/>
    </xf>
    <xf numFmtId="0" fontId="6" fillId="0" borderId="0">
      <alignment vertical="top"/>
    </xf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181" fontId="57" fillId="0" borderId="0"/>
    <xf numFmtId="182" fontId="57" fillId="0" borderId="1" applyFont="0" applyFill="0" applyBorder="0" applyAlignment="0" applyProtection="0"/>
    <xf numFmtId="0" fontId="12" fillId="7" borderId="6" applyNumberFormat="0" applyAlignment="0" applyProtection="0"/>
    <xf numFmtId="0" fontId="12" fillId="7" borderId="6" applyNumberFormat="0" applyAlignment="0" applyProtection="0"/>
    <xf numFmtId="0" fontId="9" fillId="0" borderId="1">
      <alignment horizontal="center"/>
    </xf>
    <xf numFmtId="0" fontId="9" fillId="0" borderId="0">
      <alignment vertical="top"/>
    </xf>
    <xf numFmtId="3" fontId="78" fillId="52" borderId="3">
      <alignment horizontal="left" vertical="center" wrapText="1"/>
    </xf>
    <xf numFmtId="0" fontId="13" fillId="32" borderId="14" applyNumberFormat="0" applyAlignment="0" applyProtection="0"/>
    <xf numFmtId="0" fontId="13" fillId="32" borderId="14" applyNumberFormat="0" applyAlignment="0" applyProtection="0"/>
    <xf numFmtId="0" fontId="14" fillId="32" borderId="6" applyNumberFormat="0" applyAlignment="0" applyProtection="0"/>
    <xf numFmtId="0" fontId="14" fillId="32" borderId="6" applyNumberFormat="0" applyAlignment="0" applyProtection="0"/>
    <xf numFmtId="183" fontId="7" fillId="0" borderId="0" applyFill="0" applyBorder="0" applyAlignment="0" applyProtection="0"/>
    <xf numFmtId="42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84" fontId="57" fillId="0" borderId="17" applyFill="0" applyProtection="0">
      <alignment horizontal="center" vertical="center" wrapText="1"/>
    </xf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7" fillId="0" borderId="18" applyNumberFormat="0" applyFill="0" applyAlignment="0" applyProtection="0"/>
    <xf numFmtId="0" fontId="6" fillId="0" borderId="0"/>
    <xf numFmtId="185" fontId="80" fillId="0" borderId="19">
      <alignment horizontal="center" vertical="center" wrapText="1"/>
    </xf>
    <xf numFmtId="0" fontId="19" fillId="33" borderId="7" applyNumberFormat="0" applyAlignment="0" applyProtection="0"/>
    <xf numFmtId="0" fontId="19" fillId="33" borderId="7" applyNumberFormat="0" applyAlignment="0" applyProtection="0"/>
    <xf numFmtId="0" fontId="9" fillId="0" borderId="1">
      <alignment horizontal="center"/>
    </xf>
    <xf numFmtId="0" fontId="6" fillId="0" borderId="0">
      <alignment vertical="top"/>
    </xf>
    <xf numFmtId="0" fontId="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186" fontId="57" fillId="0" borderId="19">
      <alignment horizontal="center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7" fillId="0" borderId="0">
      <alignment vertical="center"/>
    </xf>
    <xf numFmtId="4" fontId="9" fillId="0" borderId="0">
      <alignment vertical="center"/>
    </xf>
    <xf numFmtId="4" fontId="27" fillId="0" borderId="0">
      <alignment vertical="center"/>
    </xf>
    <xf numFmtId="4" fontId="9" fillId="0" borderId="0">
      <alignment vertical="center"/>
    </xf>
    <xf numFmtId="0" fontId="27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" fillId="0" borderId="0"/>
    <xf numFmtId="0" fontId="27" fillId="0" borderId="0"/>
    <xf numFmtId="0" fontId="57" fillId="0" borderId="0"/>
    <xf numFmtId="0" fontId="27" fillId="0" borderId="0"/>
    <xf numFmtId="0" fontId="27" fillId="0" borderId="0"/>
    <xf numFmtId="0" fontId="6" fillId="0" borderId="0"/>
    <xf numFmtId="0" fontId="8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81" fillId="0" borderId="0"/>
    <xf numFmtId="0" fontId="6" fillId="0" borderId="0"/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4" fontId="6" fillId="0" borderId="0">
      <alignment vertical="center"/>
    </xf>
    <xf numFmtId="0" fontId="9" fillId="0" borderId="0"/>
    <xf numFmtId="0" fontId="9" fillId="0" borderId="1">
      <alignment horizontal="center" wrapText="1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2" fillId="0" borderId="0">
      <alignment horizontal="right"/>
    </xf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31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0" fontId="6" fillId="43" borderId="13" applyNumberFormat="0" applyFont="0" applyAlignment="0" applyProtection="0"/>
    <xf numFmtId="187" fontId="83" fillId="0" borderId="4">
      <protection locked="0"/>
    </xf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1" fillId="0" borderId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88" fontId="57" fillId="0" borderId="5">
      <alignment horizontal="center" vertic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6" fillId="0" borderId="0"/>
    <xf numFmtId="0" fontId="24" fillId="0" borderId="11" applyNumberFormat="0" applyFill="0" applyAlignment="0" applyProtection="0"/>
    <xf numFmtId="0" fontId="24" fillId="0" borderId="11" applyNumberFormat="0" applyFill="0" applyAlignment="0" applyProtection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6" fillId="0" borderId="0">
      <alignment vertical="justify"/>
    </xf>
    <xf numFmtId="0" fontId="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9" fillId="0" borderId="0">
      <alignment horizontal="center"/>
    </xf>
    <xf numFmtId="0" fontId="84" fillId="0" borderId="0" applyNumberFormat="0" applyFill="0" applyBorder="0" applyProtection="0">
      <alignment horizontal="centerContinuous"/>
    </xf>
    <xf numFmtId="38" fontId="6" fillId="0" borderId="0" applyFont="0" applyFill="0" applyBorder="0" applyAlignment="0" applyProtection="0"/>
    <xf numFmtId="43" fontId="85" fillId="0" borderId="0" applyFont="0" applyFill="0" applyBorder="0" applyAlignment="0" applyProtection="0"/>
    <xf numFmtId="2" fontId="7" fillId="0" borderId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9" fillId="0" borderId="0">
      <alignment horizontal="left" vertical="top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6" fillId="0" borderId="0" applyFont="0" applyFill="0" applyBorder="0" applyAlignment="0"/>
    <xf numFmtId="0" fontId="6" fillId="0" borderId="0" applyFont="0" applyFill="0" applyBorder="0" applyAlignment="0"/>
    <xf numFmtId="3" fontId="77" fillId="0" borderId="0"/>
    <xf numFmtId="0" fontId="9" fillId="0" borderId="0"/>
    <xf numFmtId="0" fontId="86" fillId="0" borderId="0"/>
  </cellStyleXfs>
  <cellXfs count="55">
    <xf numFmtId="0" fontId="0" fillId="0" borderId="0" xfId="0"/>
    <xf numFmtId="0" fontId="2" fillId="0" borderId="0" xfId="0" applyFont="1"/>
    <xf numFmtId="0" fontId="5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left" vertical="center" wrapText="1" shrinkToFit="1"/>
    </xf>
    <xf numFmtId="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vertical="center" wrapText="1" shrinkToFi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 wrapText="1"/>
    </xf>
    <xf numFmtId="0" fontId="87" fillId="0" borderId="1" xfId="0" applyFont="1" applyBorder="1" applyAlignment="1">
      <alignment horizontal="center" vertical="center"/>
    </xf>
    <xf numFmtId="0" fontId="87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87" fillId="0" borderId="1" xfId="0" applyNumberFormat="1" applyFont="1" applyBorder="1" applyAlignment="1">
      <alignment horizontal="center" vertical="center"/>
    </xf>
    <xf numFmtId="4" fontId="5" fillId="53" borderId="1" xfId="0" applyNumberFormat="1" applyFont="1" applyFill="1" applyBorder="1" applyAlignment="1">
      <alignment horizontal="center" vertical="center"/>
    </xf>
    <xf numFmtId="0" fontId="1" fillId="53" borderId="1" xfId="0" applyFont="1" applyFill="1" applyBorder="1" applyAlignment="1">
      <alignment horizontal="center" vertical="center"/>
    </xf>
    <xf numFmtId="0" fontId="88" fillId="0" borderId="0" xfId="0" applyFont="1" applyAlignment="1">
      <alignment horizontal="right"/>
    </xf>
    <xf numFmtId="0" fontId="8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0" fillId="0" borderId="0" xfId="0" applyFont="1"/>
    <xf numFmtId="0" fontId="89" fillId="0" borderId="0" xfId="0" applyFont="1"/>
    <xf numFmtId="0" fontId="9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2" fillId="0" borderId="0" xfId="0" applyFont="1"/>
    <xf numFmtId="0" fontId="9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0" fillId="0" borderId="20" xfId="0" applyFont="1" applyBorder="1"/>
    <xf numFmtId="4" fontId="0" fillId="0" borderId="0" xfId="0" applyNumberFormat="1"/>
    <xf numFmtId="14" fontId="2" fillId="0" borderId="1" xfId="0" applyNumberFormat="1" applyFont="1" applyBorder="1" applyAlignment="1">
      <alignment vertical="center" wrapText="1" shrinkToFit="1"/>
    </xf>
    <xf numFmtId="14" fontId="2" fillId="0" borderId="1" xfId="0" applyNumberFormat="1" applyFont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 shrinkToFit="1"/>
    </xf>
    <xf numFmtId="9" fontId="5" fillId="0" borderId="2" xfId="0" applyNumberFormat="1" applyFont="1" applyBorder="1" applyAlignment="1">
      <alignment horizontal="center" vertical="center" wrapText="1" shrinkToFit="1"/>
    </xf>
    <xf numFmtId="9" fontId="5" fillId="0" borderId="3" xfId="0" applyNumberFormat="1" applyFont="1" applyBorder="1" applyAlignment="1">
      <alignment horizontal="center" vertical="center" wrapText="1" shrinkToFit="1"/>
    </xf>
    <xf numFmtId="9" fontId="5" fillId="0" borderId="4" xfId="0" applyNumberFormat="1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right" wrapText="1" shrinkToFit="1"/>
    </xf>
    <xf numFmtId="0" fontId="5" fillId="0" borderId="3" xfId="0" applyFont="1" applyBorder="1" applyAlignment="1">
      <alignment horizontal="right" wrapText="1" shrinkToFit="1"/>
    </xf>
    <xf numFmtId="0" fontId="5" fillId="0" borderId="4" xfId="0" applyFont="1" applyBorder="1" applyAlignment="1">
      <alignment horizontal="right" wrapText="1" shrinkToFi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right" vertical="center" wrapText="1" shrinkToFit="1"/>
    </xf>
    <xf numFmtId="49" fontId="5" fillId="0" borderId="2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left" vertical="center"/>
    </xf>
    <xf numFmtId="9" fontId="5" fillId="0" borderId="2" xfId="0" applyNumberFormat="1" applyFont="1" applyBorder="1" applyAlignment="1">
      <alignment horizontal="right" vertical="center" wrapText="1" shrinkToFit="1"/>
    </xf>
    <xf numFmtId="9" fontId="5" fillId="0" borderId="3" xfId="0" applyNumberFormat="1" applyFont="1" applyBorder="1" applyAlignment="1">
      <alignment horizontal="right" vertical="center" wrapText="1" shrinkToFit="1"/>
    </xf>
    <xf numFmtId="9" fontId="5" fillId="0" borderId="4" xfId="0" applyNumberFormat="1" applyFont="1" applyBorder="1" applyAlignment="1">
      <alignment horizontal="right" vertical="center" wrapText="1" shrinkToFit="1"/>
    </xf>
    <xf numFmtId="9" fontId="5" fillId="53" borderId="1" xfId="0" applyNumberFormat="1" applyFont="1" applyFill="1" applyBorder="1" applyAlignment="1">
      <alignment horizontal="left" vertical="center" wrapText="1" shrinkToFit="1"/>
    </xf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2" fillId="0" borderId="1" xfId="0" applyNumberFormat="1" applyFont="1" applyBorder="1" applyAlignment="1">
      <alignment horizontal="center" vertical="center" wrapText="1" shrinkToFit="1"/>
    </xf>
  </cellXfs>
  <cellStyles count="1455">
    <cellStyle name=" 1" xfId="3"/>
    <cellStyle name="__ 30" xfId="4"/>
    <cellStyle name="_++ПИРС_04.06.09 УПН Ярактинского НГКМ до НПС-8" xfId="5"/>
    <cellStyle name="_+Копия Смета  ПИР_ВНИИСТ" xfId="6"/>
    <cellStyle name="_+ПД+РД Русско-Реченское_ВНИИСТ 07.04.09_без зимников" xfId="7"/>
    <cellStyle name="_+ПИРС+СТН н-пр УПН Ярактинского НГКМ до НПС-8" xfId="8"/>
    <cellStyle name="_0074 лок 4" xfId="9"/>
    <cellStyle name="_0093_ РД _Сметы (локальные)" xfId="10"/>
    <cellStyle name="_070816 Проект плана ПИР 2008кор" xfId="11"/>
    <cellStyle name="_07-12-09  ПД+РД АДЭС НПС134 7мВт ПСП 31 мВт_генеральная (3)" xfId="12"/>
    <cellStyle name="_1 ПС  ПНС  Веякошор  23 03 10" xfId="13"/>
    <cellStyle name="_1 ПС  ПНС  Веякошор  23 03 10_Разработка строительных решений  1ПС  07 04 10" xfId="14"/>
    <cellStyle name="_1 Экспертиза ПБ" xfId="15"/>
    <cellStyle name="_10.1 Эффект деят-ти" xfId="16"/>
    <cellStyle name="_1008-34.2006.2 смета ф.1ПС. и все сметы к дс 4" xfId="17"/>
    <cellStyle name="_1008-34.2006.2 смета ф.1ПС. и все сметы к дс 4_Копия смета на 115" xfId="18"/>
    <cellStyle name="_1008-43.2006.2 смета № 17 - курорт экспертиза" xfId="19"/>
    <cellStyle name="_1008-43.2006.2 смета № 17 - курорт экспертиза_Копия смета на 115" xfId="20"/>
    <cellStyle name="_1008-43.2006.2 смета № 17 - РЦИТ" xfId="21"/>
    <cellStyle name="_1008-43.2006.2 смета № 17 - РЦИТ_Копия смета на 115" xfId="22"/>
    <cellStyle name="_1008-43.2006.2 смета № 18 - РЦИТ" xfId="23"/>
    <cellStyle name="_1008-43.2006.2 смета № 18 - РЦИТ_Копия смета на 115" xfId="24"/>
    <cellStyle name="_1008-43.2006.2 смета № 22 - Геомониторинг" xfId="25"/>
    <cellStyle name="_1008-43.2006.2 смета № 22 - Геомониторинг_Копия смета на 115" xfId="26"/>
    <cellStyle name="_1008-43.2006.2 смета № Дизайн" xfId="27"/>
    <cellStyle name="_1008-43.2006.2 смета № Дизайн_Копия смета на 115" xfId="28"/>
    <cellStyle name="_1171-20.2007 ПО Смета № 10" xfId="29"/>
    <cellStyle name="_1171-20.2007 ПО Смета № 10_08-RRV-0204-1-SR 03 03 2010" xfId="30"/>
    <cellStyle name="_1171-20.2007 ПО Смета № 10_1 ПС  ПНС  Веякошор  23 03 10" xfId="31"/>
    <cellStyle name="_1171-20.2007 ПО Смета № 10_1171-24.2006.2  смета № 5  (ТТ на электрообогрев) " xfId="32"/>
    <cellStyle name="_1171-20.2007 ПО Смета № 10_1171-24.2006.2  смета № 5  (ТТ на электрообогрев) _1750611-0046Д смета №1 ИИР" xfId="33"/>
    <cellStyle name="_1171-20.2007 ПО Смета № 10_1171-24.2006.2  смета № 5  (ТТ на электрообогрев) _1750611-0088Д   Сводная 1ПС и  сметы корректир  06 04 2011" xfId="34"/>
    <cellStyle name="_1171-20.2007 ПО Смета № 10_1171-24.2006.2  смета № 5  (ТТ на электрообогрев) _Копия смета на 115" xfId="35"/>
    <cellStyle name="_1171-20.2007 ПО Смета № 10_1171-24.2006.2  смета № 7 трудозатр. (технология) " xfId="36"/>
    <cellStyle name="_1171-20.2007 ПО Смета № 10_1171-24.2006.2  смета № 7 трудозатр. (технология) _1750611-0046Д смета №1 ИИР" xfId="37"/>
    <cellStyle name="_1171-20.2007 ПО Смета № 10_1171-24.2006.2  смета № 7 трудозатр. (технология) _1750611-0088Д   Сводная 1ПС и  сметы корректир  06 04 2011" xfId="38"/>
    <cellStyle name="_1171-20.2007 ПО Смета № 10_1171-24.2006.2  смета № 7 трудозатр. (технология) _Копия смета на 115" xfId="39"/>
    <cellStyle name="_1171-20.2007 ПО Смета № 10_1171-24.2006.8  смета № 7 (суб.СНХП)" xfId="40"/>
    <cellStyle name="_1171-20.2007 ПО Смета № 10_1171-24.2006.8  смета № 7 (суб.СНХП)_1750611-0046Д смета №1 ИИР" xfId="41"/>
    <cellStyle name="_1171-20.2007 ПО Смета № 10_1171-24.2006.8  смета № 7 (суб.СНХП)_1750611-0088Д   Сводная 1ПС и  сметы корректир  06 04 2011" xfId="42"/>
    <cellStyle name="_1171-20.2007 ПО Смета № 10_1171-24.2006.8  смета № 7 (суб.СНХП)_Копия смета на 115" xfId="43"/>
    <cellStyle name="_1171-20.2007 ПО Смета № 10_1750608-0016Д 008 см. № 8 исп. к эт. 33.3 кал. плана  (НТЦ) " xfId="44"/>
    <cellStyle name="_1171-20.2007 ПО Смета № 10_1750608-0016Д 008 см. № 8 исп. к эт. 33.3 кал. плана  (НТЦ) _Копия смета на 115" xfId="45"/>
    <cellStyle name="_1171-20.2007 ПО Смета № 10_1750608-0297Д № 2  Принятые  заказчиком " xfId="46"/>
    <cellStyle name="_1171-20.2007 ПО Смета № 10_1750608-0297Д № 2  Принятые  заказчиком _1750609-0363Д   смета на эксперт." xfId="47"/>
    <cellStyle name="_1171-20.2007 ПО Смета № 10_1750608-0297Д № 2  Принятые  заказчиком _1750609-0363Д   смета на эксперт._Копия смета на 115" xfId="48"/>
    <cellStyle name="_1171-20.2007 ПО Смета № 10_1750608-0297Д № 2  Принятые  заказчиком _1750609-0363Д  смета № 5  (экспертиза)  " xfId="49"/>
    <cellStyle name="_1171-20.2007 ПО Смета № 10_1750608-0297Д № 2  Принятые  заказчиком _1750609-0363Д  смета № 5  (экспертиза)  _Копия смета на 115" xfId="50"/>
    <cellStyle name="_1171-20.2007 ПО Смета № 10_1750608-0297Д № 2  Принятые  заказчиком _1750610-0033Д  смета  (экспертиза)" xfId="51"/>
    <cellStyle name="_1171-20.2007 ПО Смета № 10_1750608-0297Д № 2  Принятые  заказчиком _1750610-0033Д  смета  (экспертиза)_Копия смета на 115" xfId="52"/>
    <cellStyle name="_1171-20.2007 ПО Смета № 10_1750608-0297Д № 2  Принятые  заказчиком _1750611-0046Д смета №1 ИИР" xfId="53"/>
    <cellStyle name="_1171-20.2007 ПО Смета № 10_1750608-0297Д № 2  Принятые  заказчиком _1750611-0088Д   Сводная 1ПС и  сметы корректир  06 04 2011" xfId="54"/>
    <cellStyle name="_1171-20.2007 ПО Смета № 10_1750608-0297Д № 2  Принятые  заказчиком _Копия смета на 115" xfId="55"/>
    <cellStyle name="_1171-20.2007 ПО Смета № 10_1750609-0019Д001  1ПС 05.04.09" xfId="56"/>
    <cellStyle name="_1171-20.2007 ПО Смета № 10_1750609-0019Д001  1ПС 05.04.09_1750609-0363Д   смета на эксперт." xfId="57"/>
    <cellStyle name="_1171-20.2007 ПО Смета № 10_1750609-0019Д001  1ПС 05.04.09_1750609-0363Д   смета на эксперт._Копия смета на 115" xfId="58"/>
    <cellStyle name="_1171-20.2007 ПО Смета № 10_1750609-0019Д001  1ПС 05.04.09_1750610-0033Д  смета  (экспертиза)" xfId="59"/>
    <cellStyle name="_1171-20.2007 ПО Смета № 10_1750609-0019Д001  1ПС 05.04.09_1750610-0033Д  смета  (экспертиза)_Копия смета на 115" xfId="60"/>
    <cellStyle name="_1171-20.2007 ПО Смета № 10_1750609-0019Д001  1ПС 05.04.09_1750611-0046Д смета №1 ИИР" xfId="61"/>
    <cellStyle name="_1171-20.2007 ПО Смета № 10_1750609-0019Д001  1ПС 05.04.09_1750611-0088Д   Сводная 1ПС и  сметы корректир  06 04 2011" xfId="62"/>
    <cellStyle name="_1171-20.2007 ПО Смета № 10_1750609-0019Д001  1ПС 05.04.09_Копия смета на 115" xfId="63"/>
    <cellStyle name="_1171-20.2007 ПО Смета № 10_1750609-0019Д002И001   1ПС+все   22.10.09" xfId="64"/>
    <cellStyle name="_1171-20.2007 ПО Смета № 10_1750609-0019Д002И001   1ПС+все   27.10.09" xfId="65"/>
    <cellStyle name="_1171-20.2007 ПО Смета № 10_1750609-0019Д007   1ПС + все сметы  25.09.09" xfId="66"/>
    <cellStyle name="_1171-20.2007 ПО Смета № 10_1750609-0019Д007   1ПС + все сметы  25.09.09_Копия смета на 115" xfId="67"/>
    <cellStyle name="_1171-20.2007 ПО Смета № 10_1750609-0045Д  Сметы по ф  1ПС и  все  сметы-ПРИНЯТЫЕ " xfId="68"/>
    <cellStyle name="_1171-20.2007 ПО Смета № 10_1750609-0045Д  Сметы по ф  1ПС и  все  сметы-ПРИНЯТЫЕ _Копия смета на 115" xfId="69"/>
    <cellStyle name="_1171-20.2007 ПО Смета № 10_1750609-0045Д Смета № 1 ." xfId="70"/>
    <cellStyle name="_1171-20.2007 ПО Смета № 10_1750609-0045Д Смета № 1 ._1750609-0363Д   смета на эксперт." xfId="71"/>
    <cellStyle name="_1171-20.2007 ПО Смета № 10_1750609-0045Д Смета № 1 ._1750609-0363Д   смета на эксперт._Копия смета на 115" xfId="72"/>
    <cellStyle name="_1171-20.2007 ПО Смета № 10_1750609-0045Д Смета № 1 ._1750609-0363Д  смета № 5  (экспертиза)  " xfId="73"/>
    <cellStyle name="_1171-20.2007 ПО Смета № 10_1750609-0045Д Смета № 1 ._1750609-0363Д  смета № 5  (экспертиза)  _Копия смета на 115" xfId="74"/>
    <cellStyle name="_1171-20.2007 ПО Смета № 10_1750609-0045Д Смета № 1 ._1750610-0033Д  смета  (экспертиза)" xfId="75"/>
    <cellStyle name="_1171-20.2007 ПО Смета № 10_1750609-0045Д Смета № 1 ._1750610-0033Д  смета  (экспертиза)_Копия смета на 115" xfId="76"/>
    <cellStyle name="_1171-20.2007 ПО Смета № 10_1750609-0045Д Смета № 1 ._1750611-0046Д смета №1 ИИР" xfId="77"/>
    <cellStyle name="_1171-20.2007 ПО Смета № 10_1750609-0045Д Смета № 1 ._1750611-0088Д   Сводная 1ПС и  сметы корректир  06 04 2011" xfId="78"/>
    <cellStyle name="_1171-20.2007 ПО Смета № 10_1750609-0045Д Смета № 1 ._Копия смета на 115" xfId="79"/>
    <cellStyle name="_1171-20.2007 ПО Смета № 10_1750609-0045Д смета №15 ИИР" xfId="80"/>
    <cellStyle name="_1171-20.2007 ПО Смета № 10_1750609-0045Д смета №15 ИИР_1750609-0363Д   смета на эксперт." xfId="81"/>
    <cellStyle name="_1171-20.2007 ПО Смета № 10_1750609-0045Д смета №15 ИИР_1750609-0363Д   смета на эксперт._Копия смета на 115" xfId="82"/>
    <cellStyle name="_1171-20.2007 ПО Смета № 10_1750609-0045Д смета №15 ИИР_1750609-0363Д  смета № 5  (экспертиза)  " xfId="83"/>
    <cellStyle name="_1171-20.2007 ПО Смета № 10_1750609-0045Д смета №15 ИИР_1750609-0363Д  смета № 5  (экспертиза)  _Копия смета на 115" xfId="84"/>
    <cellStyle name="_1171-20.2007 ПО Смета № 10_1750609-0045Д смета №15 ИИР_1750610-0033Д  смета  (экспертиза)" xfId="85"/>
    <cellStyle name="_1171-20.2007 ПО Смета № 10_1750609-0045Д смета №15 ИИР_1750610-0033Д  смета  (экспертиза)_Копия смета на 115" xfId="86"/>
    <cellStyle name="_1171-20.2007 ПО Смета № 10_1750609-0045Д смета №15 ИИР_1750611-0046Д смета №1 ИИР" xfId="87"/>
    <cellStyle name="_1171-20.2007 ПО Смета № 10_1750609-0045Д смета №15 ИИР_1750611-0088Д   Сводная 1ПС и  сметы корректир  06 04 2011" xfId="88"/>
    <cellStyle name="_1171-20.2007 ПО Смета № 10_1750609-0045Д смета №15 ИИР_Копия смета на 115" xfId="89"/>
    <cellStyle name="_1171-20.2007 ПО Смета № 10_1750609-0097Д   1ПС + все сметы 16.03.09" xfId="90"/>
    <cellStyle name="_1171-20.2007 ПО Смета № 10_1750609-0097Д   1ПС + все сметы 16.03.09_1750609-0363Д   смета на эксперт." xfId="91"/>
    <cellStyle name="_1171-20.2007 ПО Смета № 10_1750609-0097Д   1ПС + все сметы 16.03.09_1750609-0363Д   смета на эксперт._Копия смета на 115" xfId="92"/>
    <cellStyle name="_1171-20.2007 ПО Смета № 10_1750609-0097Д   1ПС + все сметы 16.03.09_1750609-0363Д  смета № 5  (экспертиза)  " xfId="93"/>
    <cellStyle name="_1171-20.2007 ПО Смета № 10_1750609-0097Д   1ПС + все сметы 16.03.09_1750609-0363Д  смета № 5  (экспертиза)  _Копия смета на 115" xfId="94"/>
    <cellStyle name="_1171-20.2007 ПО Смета № 10_1750609-0097Д   1ПС + все сметы 16.03.09_1750610-0033Д  смета  (экспертиза)" xfId="95"/>
    <cellStyle name="_1171-20.2007 ПО Смета № 10_1750609-0097Д   1ПС + все сметы 16.03.09_1750610-0033Д  смета  (экспертиза)_Копия смета на 115" xfId="96"/>
    <cellStyle name="_1171-20.2007 ПО Смета № 10_1750609-0097Д   1ПС + все сметы 16.03.09_1750611-0046Д смета №1 ИИР" xfId="97"/>
    <cellStyle name="_1171-20.2007 ПО Смета № 10_1750609-0097Д   1ПС + все сметы 16.03.09_1750611-0088Д   Сводная 1ПС и  сметы корректир  06 04 2011" xfId="98"/>
    <cellStyle name="_1171-20.2007 ПО Смета № 10_1750609-0097Д   1ПС + все сметы 16.03.09_Копия смета на 115" xfId="99"/>
    <cellStyle name="_1171-20.2007 ПО Смета № 10_1750609-0128Д   1ПС - корректир 24 03 2010" xfId="100"/>
    <cellStyle name="_1171-20.2007 ПО Смета № 10_1750609-0128Д   1ПС - корректир 24 03 2010_Копия смета на 115" xfId="101"/>
    <cellStyle name="_1171-20.2007 ПО Смета № 10_1750609-0128Д   смета на доп.экз." xfId="102"/>
    <cellStyle name="_1171-20.2007 ПО Смета № 10_1750609-0128Д   смета на доп.экз._1750611-0046Д смета №1 ИИР" xfId="103"/>
    <cellStyle name="_1171-20.2007 ПО Смета № 10_1750609-0128Д   смета на доп.экз._1750611-0088Д   Сводная 1ПС и  сметы корректир  06 04 2011" xfId="104"/>
    <cellStyle name="_1171-20.2007 ПО Смета № 10_1750609-0128Д   смета на доп.экз._Копия смета на 115" xfId="105"/>
    <cellStyle name="_1171-20.2007 ПО Смета № 10_1750609-0128Д  смета  ИТМ ГО ЧС  (02.02.10) " xfId="106"/>
    <cellStyle name="_1171-20.2007 ПО Смета № 10_1750609-0128Д  смета  ИТМ ГО ЧС  (02.02.10) _1750611-0046Д смета №1 ИИР" xfId="107"/>
    <cellStyle name="_1171-20.2007 ПО Смета № 10_1750609-0128Д  смета  ИТМ ГО ЧС  (02.02.10) _1750611-0088Д   Сводная 1ПС и  сметы корректир  06 04 2011" xfId="108"/>
    <cellStyle name="_1171-20.2007 ПО Смета № 10_1750609-0128Д  смета  ИТМ ГО ЧС  (02.02.10) _Копия смета на 115" xfId="109"/>
    <cellStyle name="_1171-20.2007 ПО Смета № 10_1750609-0128Д  Смета сводная  по ф  1ПС и все  сметы  откорректированные 1." xfId="110"/>
    <cellStyle name="_1171-20.2007 ПО Смета № 10_1750609-0128Д  Смета сводная  по ф  1ПС и все  сметы  откорректированные 1._Копия смета на 115" xfId="111"/>
    <cellStyle name="_1171-20.2007 ПО Смета № 10_1750609-0195Д  1ПС  (0-1400)  21 07 2009  " xfId="112"/>
    <cellStyle name="_1171-20.2007 ПО Смета № 10_1750609-0195Д  1ПС  (0-1400)  21 07 2009  _Копия смета на 115" xfId="113"/>
    <cellStyle name="_1171-20.2007 ПО Смета № 10_1750609-0234Д  1ПС + все 09.06.09" xfId="114"/>
    <cellStyle name="_1171-20.2007 ПО Смета № 10_1750609-0234Д  1ПС + все 09.06.09_1750609-0363Д   смета на эксперт." xfId="115"/>
    <cellStyle name="_1171-20.2007 ПО Смета № 10_1750609-0234Д  1ПС + все 09.06.09_1750609-0363Д   смета на эксперт._Копия смета на 115" xfId="116"/>
    <cellStyle name="_1171-20.2007 ПО Смета № 10_1750609-0234Д  1ПС + все 09.06.09_1750609-0363Д  смета № 5  (экспертиза)  " xfId="117"/>
    <cellStyle name="_1171-20.2007 ПО Смета № 10_1750609-0234Д  1ПС + все 09.06.09_1750609-0363Д  смета № 5  (экспертиза)  _Копия смета на 115" xfId="118"/>
    <cellStyle name="_1171-20.2007 ПО Смета № 10_1750609-0234Д  1ПС + все 09.06.09_1750610-0033Д  смета  (экспертиза)" xfId="119"/>
    <cellStyle name="_1171-20.2007 ПО Смета № 10_1750609-0234Д  1ПС + все 09.06.09_1750610-0033Д  смета  (экспертиза)_Копия смета на 115" xfId="120"/>
    <cellStyle name="_1171-20.2007 ПО Смета № 10_1750609-0234Д  1ПС + все 09.06.09_1750611-0046Д смета №1 ИИР" xfId="121"/>
    <cellStyle name="_1171-20.2007 ПО Смета № 10_1750609-0234Д  1ПС + все 09.06.09_1750611-0088Д   Сводная 1ПС и  сметы корректир  06 04 2011" xfId="122"/>
    <cellStyle name="_1171-20.2007 ПО Смета № 10_1750609-0234Д  1ПС + все 09.06.09_Копия смета на 115" xfId="123"/>
    <cellStyle name="_1171-20.2007 ПО Смета № 10_1750609-0261Д смета №1 ИИР" xfId="124"/>
    <cellStyle name="_1171-20.2007 ПО Смета № 10_1750609-0261Д смета №1 ИИР_1750611-0046Д смета №1 ИИР" xfId="125"/>
    <cellStyle name="_1171-20.2007 ПО Смета № 10_1750609-0261Д смета №1 ИИР_1750611-0088Д   Сводная 1ПС и  сметы корректир  06 04 2011" xfId="126"/>
    <cellStyle name="_1171-20.2007 ПО Смета № 10_1750609-0261Д смета №1 ИИР_Копия смета на 115" xfId="127"/>
    <cellStyle name="_1171-20.2007 ПО Смета № 10_1750609-0262Д смета №1 ИИР" xfId="128"/>
    <cellStyle name="_1171-20.2007 ПО Смета № 10_1750609-0262Д смета №1 ИИР_1750611-0046Д смета №1 ИИР" xfId="129"/>
    <cellStyle name="_1171-20.2007 ПО Смета № 10_1750609-0262Д смета №1 ИИР_1750611-0088Д   Сводная 1ПС и  сметы корректир  06 04 2011" xfId="130"/>
    <cellStyle name="_1171-20.2007 ПО Смета № 10_1750609-0262Д смета №1 ИИР_Копия смета на 115" xfId="131"/>
    <cellStyle name="_1171-20.2007 ПО Смета № 10_1750609-0268Д   смета № 39 (инжиниринг.)" xfId="132"/>
    <cellStyle name="_1171-20.2007 ПО Смета № 10_1750609-0268Д   смета № 39 (инжиниринг.)_Копия смета на 115" xfId="133"/>
    <cellStyle name="_1171-20.2007 ПО Смета № 10_1750609-0268Д  смета № 34 (эксперт.ДПБ) " xfId="134"/>
    <cellStyle name="_1171-20.2007 ПО Смета № 10_1750609-0268Д  смета № 34 (эксперт.ДПБ) _Копия смета на 115" xfId="135"/>
    <cellStyle name="_1171-20.2007 ПО Смета № 10_1750609-0268Д ком. расходы  " xfId="136"/>
    <cellStyle name="_1171-20.2007 ПО Смета № 10_1750609-0268Д ком. расходы  _Копия смета на 115" xfId="137"/>
    <cellStyle name="_1171-20.2007 ПО Смета № 10_1750609-0268Д Смета № 24 Промысловые трубопроводы (П)" xfId="138"/>
    <cellStyle name="_1171-20.2007 ПО Смета № 10_1750609-0268Д Смета № 24 Промысловые трубопроводы (П)_Копия смета на 115" xfId="139"/>
    <cellStyle name="_1171-20.2007 ПО Смета № 10_1750609-0268Д Смета № 25 (Узлы СОД)" xfId="140"/>
    <cellStyle name="_1171-20.2007 ПО Смета № 10_1750609-0268Д Смета № 25 (Узлы СОД)_Копия смета на 115" xfId="141"/>
    <cellStyle name="_1171-20.2007 ПО Смета № 10_1750609-0268Д Смета № 26 (низконапорн.водоводы (П)" xfId="142"/>
    <cellStyle name="_1171-20.2007 ПО Смета № 10_1750609-0268Д Смета № 26 (низконапорн.водоводы (П)_Копия смета на 115" xfId="143"/>
    <cellStyle name="_1171-20.2007 ПО Смета № 10_1750609-0268Д Смета № 27  (высоконапорн. водоводы лупинги (П)" xfId="144"/>
    <cellStyle name="_1171-20.2007 ПО Смета № 10_1750609-0268Д Смета № 27  (высоконапорн. водоводы лупинги (П)_Копия смета на 115" xfId="145"/>
    <cellStyle name="_1171-20.2007 ПО Смета № 10_1750609-0268Д Смета № 31  (ГОЧС)" xfId="146"/>
    <cellStyle name="_1171-20.2007 ПО Смета № 10_1750609-0268Д Смета № 31  (ГОЧС) кор." xfId="147"/>
    <cellStyle name="_1171-20.2007 ПО Смета № 10_1750609-0268Д Смета № 31  (ГОЧС) кор._Копия смета на 115" xfId="148"/>
    <cellStyle name="_1171-20.2007 ПО Смета № 10_1750609-0268Д Смета № 31  (ГОЧС)_Копия смета на 115" xfId="149"/>
    <cellStyle name="_1171-20.2007 ПО Смета № 10_1750609-0268Д Смета № 33 (декларац. пром.безопасн.)" xfId="150"/>
    <cellStyle name="_1171-20.2007 ПО Смета № 10_1750609-0268Д Смета № 33 (декларац. пром.безопасн.)_Копия смета на 115" xfId="151"/>
    <cellStyle name="_1171-20.2007 ПО Смета № 10_1750609-0298Д  смета № 1 ИИР" xfId="152"/>
    <cellStyle name="_1171-20.2007 ПО Смета № 10_1750609-0298Д  смета № 1 ИИР_1750611-0046Д смета №1 ИИР" xfId="153"/>
    <cellStyle name="_1171-20.2007 ПО Смета № 10_1750609-0298Д  смета № 1 ИИР_Копия смета на 115" xfId="154"/>
    <cellStyle name="_1171-20.2007 ПО Смета № 10_1750609-0298Д  смета № 4 (а-д дороги)   " xfId="155"/>
    <cellStyle name="_1171-20.2007 ПО Смета № 10_1750609-0298Д  смета № 4 (а-д дороги)   _1750611-0046Д смета №1 ИИР" xfId="156"/>
    <cellStyle name="_1171-20.2007 ПО Смета № 10_1750609-0298Д  смета № 4 (а-д дороги)   _Копия смета на 115" xfId="157"/>
    <cellStyle name="_1171-20.2007 ПО Смета № 10_1750609-0298Д  смета № 5 (газопровод от ДКС с УПГ до ЦДКС)   " xfId="158"/>
    <cellStyle name="_1171-20.2007 ПО Смета № 10_1750609-0298Д  смета № 5 (газопровод от ДКС с УПГ до ЦДКС)   _1750611-0046Д смета №1 ИИР" xfId="159"/>
    <cellStyle name="_1171-20.2007 ПО Смета № 10_1750609-0298Д  смета № 5 (газопровод от ДКС с УПГ до ЦДКС)   _Копия смета на 115" xfId="160"/>
    <cellStyle name="_1171-20.2007 ПО Смета № 10_1750609-0298Д  смета № 6 (СОД и запорн. арматура)   " xfId="161"/>
    <cellStyle name="_1171-20.2007 ПО Смета № 10_1750609-0298Д  смета № 6 (СОД и запорн. арматура)   _1750611-0046Д смета №1 ИИР" xfId="162"/>
    <cellStyle name="_1171-20.2007 ПО Смета № 10_1750609-0298Д  смета № 6 (СОД и запорн. арматура)   _Копия смета на 115" xfId="163"/>
    <cellStyle name="_1171-20.2007 ПО Смета № 10_1750609-0298Д001  1 ПС и сметы" xfId="164"/>
    <cellStyle name="_1171-20.2007 ПО Смета № 10_1750609-0298Д001  1 ПС и сметы_1750611-0046Д смета №1 ИИР" xfId="165"/>
    <cellStyle name="_1171-20.2007 ПО Смета № 10_1750609-0298Д001  1 ПС и сметы_Копия смета на 115" xfId="166"/>
    <cellStyle name="_1171-20.2007 ПО Смета № 10_1750609-0363Д   смета на эксперт." xfId="167"/>
    <cellStyle name="_1171-20.2007 ПО Смета № 10_1750609-0363Д   смета на эксперт._Копия смета на 115" xfId="168"/>
    <cellStyle name="_1171-20.2007 ПО Смета № 10_1750609-0363Д  смета № 5  (экспертиза)  " xfId="169"/>
    <cellStyle name="_1171-20.2007 ПО Смета № 10_1750609-0363Д  смета № 5  (экспертиза)  _Копия смета на 115" xfId="170"/>
    <cellStyle name="_1171-20.2007 ПО Смета № 10_1750609-0384Д   1ПС  (0-1200м)  26.10.09" xfId="171"/>
    <cellStyle name="_1171-20.2007 ПО Смета № 10_1750609-0384Д   1ПС  (0-1200м)  26.10.09_Копия смета на 115" xfId="172"/>
    <cellStyle name="_1171-20.2007 ПО Смета № 10_1750610_0033Д - водовод и коммуникации_геофиз исполн" xfId="173"/>
    <cellStyle name="_1171-20.2007 ПО Смета № 10_1750610_0033Д - насосная 2 подъема_геофиз исполн" xfId="174"/>
    <cellStyle name="_1171-20.2007 ПО Смета № 10_1750610_0033Д Исполнит объемы экол" xfId="175"/>
    <cellStyle name="_1171-20.2007 ПО Смета № 10_1750610_0033Д_исполнит гидро водовод Делингде том 2" xfId="176"/>
    <cellStyle name="_1171-20.2007 ПО Смета № 10_1750610_0033Д-исполнительные гидро водовод Делингде 1 том" xfId="177"/>
    <cellStyle name="_1171-20.2007 ПО Смета № 10_1750610-0010Д расчет доп.экз. " xfId="178"/>
    <cellStyle name="_1171-20.2007 ПО Смета № 10_1750610-0010Д расчет доп.экз. _Копия смета на 115" xfId="179"/>
    <cellStyle name="_1171-20.2007 ПО Смета № 10_1750610-0010Д смета № 10 (ОВОС) " xfId="180"/>
    <cellStyle name="_1171-20.2007 ПО Смета № 10_1750610-0010Д смета № 10 (ОВОС) _Копия смета на 115" xfId="181"/>
    <cellStyle name="_1171-20.2007 ПО Смета № 10_1750610-0010Д смета № 2 (ВОП) " xfId="182"/>
    <cellStyle name="_1171-20.2007 ПО Смета № 10_1750610-0010Д смета № 2 (ВОП) _Копия смета на 115" xfId="183"/>
    <cellStyle name="_1171-20.2007 ПО Смета № 10_1750610-0010Д смета № 3 (П) " xfId="184"/>
    <cellStyle name="_1171-20.2007 ПО Смета № 10_1750610-0010Д смета № 3 (П) _Копия смета на 115" xfId="185"/>
    <cellStyle name="_1171-20.2007 ПО Смета № 10_1750610-0010Д смета №5 (РД) " xfId="186"/>
    <cellStyle name="_1171-20.2007 ПО Смета № 10_1750610-0010Д смета №5 (РД) _Копия смета на 115" xfId="187"/>
    <cellStyle name="_1171-20.2007 ПО Смета № 10_1750610-0028Д смета № 3 (П) " xfId="188"/>
    <cellStyle name="_1171-20.2007 ПО Смета № 10_1750610-0028Д смета № 3 (П) _Копия смета на 115" xfId="189"/>
    <cellStyle name="_1171-20.2007 ПО Смета № 10_1750610-0028Д смета № 5 (РД) " xfId="190"/>
    <cellStyle name="_1171-20.2007 ПО Смета № 10_1750610-0028Д смета № 5 (РД) _Копия смета на 115" xfId="191"/>
    <cellStyle name="_1171-20.2007 ПО Смета № 10_1750610-0033Д  1ПС  и все сметы откор 19 05 10  (принятая )" xfId="192"/>
    <cellStyle name="_1171-20.2007 ПО Смета № 10_1750610-0033Д  1ПС  и все сметы откор 19 05 10  (принятая )_Копия смета на 115" xfId="193"/>
    <cellStyle name="_1171-20.2007 ПО Смета № 10_1750610-0033Д  смета  (экспертиза)" xfId="194"/>
    <cellStyle name="_1171-20.2007 ПО Смета № 10_1750610-0033Д  смета  (экспертиза)_Копия смета на 115" xfId="195"/>
    <cellStyle name="_1171-20.2007 ПО Смета № 10_1750610-0033Д смета №1 ИИР Водозабор_Делингдэ" xfId="196"/>
    <cellStyle name="_1171-20.2007 ПО Смета № 10_1750610-0033Д смета №1 ИИР Водозабор_Делингдэ_1750611-0046Д смета №1 ИИР" xfId="197"/>
    <cellStyle name="_1171-20.2007 ПО Смета № 10_1750610-0033Д смета №1 ИИР Водозабор_Делингдэ_1750611-0088Д   Сводная 1ПС и  сметы корректир  06 04 2011" xfId="198"/>
    <cellStyle name="_1171-20.2007 ПО Смета № 10_1750610-0033Д смета №1 ИИР Водозабор_Делингдэ_Копия смета на 115" xfId="199"/>
    <cellStyle name="_1171-20.2007 ПО Смета № 10_1750610-0033Д смета №1 ИИР Водозабор_Делингдэ_согл" xfId="200"/>
    <cellStyle name="_1171-20.2007 ПО Смета № 10_1750610-0033Д смета №1 ИИР Водозабор_Делингдэ_согл_1750611-0046Д смета №1 ИИР" xfId="201"/>
    <cellStyle name="_1171-20.2007 ПО Смета № 10_1750610-0033Д смета №1 ИИР Водозабор_Делингдэ_согл_1750611-0088Д   Сводная 1ПС и  сметы корректир  06 04 2011" xfId="202"/>
    <cellStyle name="_1171-20.2007 ПО Смета № 10_1750610-0033Д смета №1 ИИР Водозабор_Делингдэ_согл_Копия смета на 115" xfId="203"/>
    <cellStyle name="_1171-20.2007 ПО Смета № 10_1750610-0036Д смета № 6 (ОВОС.)" xfId="204"/>
    <cellStyle name="_1171-20.2007 ПО Смета № 10_1750610-0036Д смета № 6 (ОВОС.)_Копия смета на 115" xfId="205"/>
    <cellStyle name="_1171-20.2007 ПО Смета № 10_1750610-0048Д  1ПС+все  25.01.10" xfId="206"/>
    <cellStyle name="_1171-20.2007 ПО Смета № 10_1750610-0048Д  1ПС+все  25.01.10_1750611-0046Д смета №1 ИИР" xfId="207"/>
    <cellStyle name="_1171-20.2007 ПО Смета № 10_1750610-0048Д  1ПС+все  25.01.10_1750611-0088Д   Сводная 1ПС и  сметы корректир  06 04 2011" xfId="208"/>
    <cellStyle name="_1171-20.2007 ПО Смета № 10_1750610-0048Д  1ПС+все  25.01.10_Копия смета на 115" xfId="209"/>
    <cellStyle name="_1171-20.2007 ПО Смета № 10_1750610-0063Д  смета 3 (экспертиза)" xfId="210"/>
    <cellStyle name="_1171-20.2007 ПО Смета № 10_1750610-0063Д  смета 3 (экспертиза)_1750611-0046Д смета №1 ИИР" xfId="211"/>
    <cellStyle name="_1171-20.2007 ПО Смета № 10_1750610-0063Д  смета 3 (экспертиза)_Копия смета на 115" xfId="212"/>
    <cellStyle name="_1171-20.2007 ПО Смета № 10_1750610-0215Д сводная  1 ПС и смета." xfId="213"/>
    <cellStyle name="_1171-20.2007 ПО Смета № 10_1750610-0240Д смета №1 ИИР" xfId="214"/>
    <cellStyle name="_1171-20.2007 ПО Смета № 10_1750610-0266Д сводная  1 ПС и смета    " xfId="215"/>
    <cellStyle name="_1171-20.2007 ПО Смета № 10_1750610-0270Д Сводная смета ­1ПС и сметы (кор)" xfId="216"/>
    <cellStyle name="_1171-20.2007 ПО Смета № 10_1750610-0301Д Сводная смета 1ПС  и сметы " xfId="217"/>
    <cellStyle name="_1171-20.2007 ПО Смета № 10_1750610-0301Д смета №1 ИИР   18 11 10" xfId="218"/>
    <cellStyle name="_1171-20.2007 ПО Смета № 10_1750611-0046Д смета №1 ИИР" xfId="219"/>
    <cellStyle name="_1171-20.2007 ПО Смета № 10_1750611-0088Д   Сводная 1ПС и  сметы корректир  06 04 2011" xfId="220"/>
    <cellStyle name="_1171-20.2007 ПО Смета № 10_1750709-0128Д смета №6 ИИР" xfId="221"/>
    <cellStyle name="_1171-20.2007 ПО Смета № 10_1750709-0128Д смета №6 ИИР_1750611-0046Д смета №1 ИИР" xfId="222"/>
    <cellStyle name="_1171-20.2007 ПО Смета № 10_1750709-0128Д смета №6 ИИР_1750611-0088Д   Сводная 1ПС и  сметы корректир  06 04 2011" xfId="223"/>
    <cellStyle name="_1171-20.2007 ПО Смета № 10_1750709-0128Д смета №6 ИИР_Копия смета на 115" xfId="224"/>
    <cellStyle name="_1171-20.2007 ПО Смета № 10_1750709-0258Д Сист утил стоков_Объемы экол" xfId="225"/>
    <cellStyle name="_1171-20.2007 ПО Смета № 10_1750709-0258Д Сист утил стоков_Объемы экол_1750611-0046Д смета №1 ИИР" xfId="226"/>
    <cellStyle name="_1171-20.2007 ПО Смета № 10_1750709-0258Д Сист утил стоков_Объемы экол_1750611-0088Д   Сводная 1ПС и  сметы корректир  06 04 2011" xfId="227"/>
    <cellStyle name="_1171-20.2007 ПО Смета № 10_1750709-0258Д Сист утил стоков_Объемы экол_Копия смета на 115" xfId="228"/>
    <cellStyle name="_1171-20.2007 ПО Смета № 10_4Сметы_1750610-0072Д003 все 05 04 10" xfId="229"/>
    <cellStyle name="_1171-20.2007 ПО Смета № 10_4Сметы_1750610-0072Д003 все 05 04 10_1750611-0046Д смета №1 ИИР" xfId="230"/>
    <cellStyle name="_1171-20.2007 ПО Смета № 10_6700 1ПС и сметы от 25.01.10 г." xfId="231"/>
    <cellStyle name="_1171-20.2007 ПО Смета № 10_6700 1ПС и сметы от 25.01.10 г._Копия смета на 115" xfId="232"/>
    <cellStyle name="_1171-20.2007 ПО Смета № 10_KR, svod, smety - otkor_(1)" xfId="233"/>
    <cellStyle name="_1171-20.2007 ПО Смета № 10_Анастас.-Троицкое 0322Д   1 ПС  16.12.2009" xfId="234"/>
    <cellStyle name="_1171-20.2007 ПО Смета № 10_Анастас.-Троицкое 0322Д   1 ПС  16.12.2009_1750611-0046Д смета №1 ИИР" xfId="235"/>
    <cellStyle name="_1171-20.2007 ПО Смета № 10_Анастас.-Троицкое 0322Д   1 ПС  16.12.2009_1750611-0088Д   Сводная 1ПС и  сметы корректир  06 04 2011" xfId="236"/>
    <cellStyle name="_1171-20.2007 ПО Смета № 10_Анастас.-Троицкое 0322Д   1 ПС  16.12.2009_Копия смета на 115" xfId="237"/>
    <cellStyle name="_1171-20.2007 ПО Смета № 10_Вахт поселок куст 108_Объемы ИЭИ 23.09.10" xfId="238"/>
    <cellStyle name="_1171-20.2007 ПО Смета № 10_Водозабор_Делингдэ.ИсполнительнаяТопо" xfId="239"/>
    <cellStyle name="_1171-20.2007 ПО Смета № 10_ГГУ-1" xfId="240"/>
    <cellStyle name="_1171-20.2007 ПО Смета № 10_ГГУ-1_Копия смета на 115" xfId="241"/>
    <cellStyle name="_1171-20.2007 ПО Смета № 10_ГГУ-19" xfId="242"/>
    <cellStyle name="_1171-20.2007 ПО Смета № 10_ГГУ-19_Копия смета на 115" xfId="243"/>
    <cellStyle name="_1171-20.2007 ПО Смета № 10_ГГУ-3" xfId="244"/>
    <cellStyle name="_1171-20.2007 ПО Смета № 10_ГГУ-3_Копия смета на 115" xfId="245"/>
    <cellStyle name="_1171-20.2007 ПО Смета № 10_ГГУ-58" xfId="246"/>
    <cellStyle name="_1171-20.2007 ПО Смета № 10_ГГУ-58_Копия смета на 115" xfId="247"/>
    <cellStyle name="_1171-20.2007 ПО Смета № 10_ГГУ-606" xfId="248"/>
    <cellStyle name="_1171-20.2007 ПО Смета № 10_ГГУ-606_Копия смета на 115" xfId="249"/>
    <cellStyle name="_1171-20.2007 ПО Смета № 10_Доп экз  ПСД_исполнит_откорр" xfId="250"/>
    <cellStyle name="_1171-20.2007 ПО Смета № 10_доп.экз." xfId="251"/>
    <cellStyle name="_1171-20.2007 ПО Смета № 10_ДПБ ГО ЧС " xfId="252"/>
    <cellStyle name="_1171-20.2007 ПО Смета № 10_ИИР УПСВ_Ю_расширение  04 08 10" xfId="253"/>
    <cellStyle name="_1171-20.2007 ПО Смета № 10_ИИР УПСВ_Ю_расширение  04 08 10_Копия смета на 115" xfId="254"/>
    <cellStyle name="_1171-20.2007 ПО Смета № 10_инжиниринговые услуги" xfId="255"/>
    <cellStyle name="_1171-20.2007 ПО Смета № 10_инжиниринговые услуги_1750609-0363Д   смета на эксперт." xfId="256"/>
    <cellStyle name="_1171-20.2007 ПО Смета № 10_инжиниринговые услуги_1750609-0363Д   смета на эксперт._Копия смета на 115" xfId="257"/>
    <cellStyle name="_1171-20.2007 ПО Смета № 10_инжиниринговые услуги_1750609-0363Д  смета № 5  (экспертиза)  " xfId="258"/>
    <cellStyle name="_1171-20.2007 ПО Смета № 10_инжиниринговые услуги_1750609-0363Д  смета № 5  (экспертиза)  _Копия смета на 115" xfId="259"/>
    <cellStyle name="_1171-20.2007 ПО Смета № 10_инжиниринговые услуги_1750610-0033Д  смета  (экспертиза)" xfId="260"/>
    <cellStyle name="_1171-20.2007 ПО Смета № 10_инжиниринговые услуги_1750610-0033Д  смета  (экспертиза)_Копия смета на 115" xfId="261"/>
    <cellStyle name="_1171-20.2007 ПО Смета № 10_инжиниринговые услуги_1750611-0046Д смета №1 ИИР" xfId="262"/>
    <cellStyle name="_1171-20.2007 ПО Смета № 10_инжиниринговые услуги_1750611-0088Д   Сводная 1ПС и  сметы корректир  06 04 2011" xfId="263"/>
    <cellStyle name="_1171-20.2007 ПО Смета № 10_инжиниринговые услуги_Копия смета на 115" xfId="264"/>
    <cellStyle name="_1171-20.2007 ПО Смета № 10_ИС 6.1 доп.экз.ИП куст 24  14.01.10" xfId="265"/>
    <cellStyle name="_1171-20.2007 ПО Смета № 10_ИС 6.1 доп.экз.ИП куст 24  14.01.10_Копия смета на 115" xfId="266"/>
    <cellStyle name="_1171-20.2007 ПО Смета № 10_Исполнительная смета № 3  от 03.12.09" xfId="267"/>
    <cellStyle name="_1171-20.2007 ПО Смета № 10_Исполнительная смета № 3  от 03.12.09_Копия смета на 115" xfId="268"/>
    <cellStyle name="_1171-20.2007 ПО Смета № 10_Календарный план" xfId="269"/>
    <cellStyle name="_1171-20.2007 ПО Смета № 10_Календарный план_Копия смета на 115" xfId="270"/>
    <cellStyle name="_1171-20.2007 ПО Смета № 10_Копия Смета Ангарска" xfId="271"/>
    <cellStyle name="_1171-20.2007 ПО Смета № 10_Копия Смета Ангарска_1750611-0046Д смета №1 ИИР" xfId="272"/>
    <cellStyle name="_1171-20.2007 ПО Смета № 10_Копия Смета Ангарска_1750611-0088Д   Сводная 1ПС и  сметы корректир  06 04 2011" xfId="273"/>
    <cellStyle name="_1171-20.2007 ПО Смета № 10_Копия Смета Ангарска_Копия смета на 115" xfId="274"/>
    <cellStyle name="_1171-20.2007 ПО Смета № 10_КП" xfId="275"/>
    <cellStyle name="_1171-20.2007 ПО Смета № 10_КП, сводная, сметы" xfId="276"/>
    <cellStyle name="_1171-20.2007 ПО Смета № 10_КП, сводная, сметы_График, сметы к лаб. комп. 2484 от 11.08.2011" xfId="277"/>
    <cellStyle name="_1171-20.2007 ПО Смета № 10_КП, сводная, сметы_График, сметы к лаб. комп. 2484 от 11.08.2011_2,4 2484 Лаб  комп  ответы ПИРСа 13 09 2011" xfId="278"/>
    <cellStyle name="_1171-20.2007 ПО Смета № 10_КП, сводная, сметы_График, сметы к лаб. комп. 2484 от 11.08.2011_2,4 2484 Лаб  комп  ответы ПИРСа 13 09 2011_Прил  2  сметы к 2485 Метрол  центр от 10 10 2011" xfId="279"/>
    <cellStyle name="_1171-20.2007 ПО Смета № 10_КП, сводная, сметы_График, сметы к лаб. комп. 2484 от 11.08.2011_2484 Лаб  комп  ответы ПИРСа 20 09 2011" xfId="280"/>
    <cellStyle name="_1171-20.2007 ПО Смета № 10_КП, сводная, сметы_График, сметы к лаб. комп. 2484 от 11.08.2011_Прил  2  сметы к 2485 Метрол  центр от 10 10 2011" xfId="281"/>
    <cellStyle name="_1171-20.2007 ПО Смета № 10_КП_1" xfId="282"/>
    <cellStyle name="_1171-20.2007 ПО Смета № 10_КП_1_Копия смета на 115" xfId="283"/>
    <cellStyle name="_1171-20.2007 ПО Смета № 10_КП_Копия смета на 115" xfId="284"/>
    <cellStyle name="_1171-20.2007 ПО Смета № 10_Кусты 1-4 смета ИИР" xfId="285"/>
    <cellStyle name="_1171-20.2007 ПО Смета № 10_Кусты 1-4 смета ИИР_1750611-0046Д смета №1 ИИР" xfId="286"/>
    <cellStyle name="_1171-20.2007 ПО Смета № 10_Кусты 1-4 смета ИИР_1750611-0088Д   Сводная 1ПС и  сметы корректир  06 04 2011" xfId="287"/>
    <cellStyle name="_1171-20.2007 ПО Смета № 10_Кусты 1-4 смета ИИР_Копия смета на 115" xfId="288"/>
    <cellStyle name="_1171-20.2007 ПО Смета № 10_л_1_Смета_ЮТМ_по_сист_безоп__24_01_12_общ" xfId="289"/>
    <cellStyle name="_1171-20.2007 ПО Смета № 10_Лот № 6 Сводная смета ­1ПС и сметы " xfId="290"/>
    <cellStyle name="_1171-20.2007 ПО Смета № 10_Лот №13 - ИИ ." xfId="291"/>
    <cellStyle name="_1171-20.2007 ПО Смета № 10_Лот №13 - ИИ ._Копия смета на 115" xfId="292"/>
    <cellStyle name="_1171-20.2007 ПО Смета № 10_ОБЪЕКТЫ ПРОЕКТИРОВАНИЯ" xfId="293"/>
    <cellStyle name="_1171-20.2007 ПО Смета № 10_ОБЪЕКТЫ ПРОЕКТИРОВАНИЯ_1750611-0046Д смета №1 ИИР" xfId="294"/>
    <cellStyle name="_1171-20.2007 ПО Смета № 10_ОБЪЕКТЫ ПРОЕКТИРОВАНИЯ_1750611-0088Д   Сводная 1ПС и  сметы корректир  06 04 2011" xfId="295"/>
    <cellStyle name="_1171-20.2007 ПО Смета № 10_ОБЪЕКТЫ ПРОЕКТИРОВАНИЯ_Копия смета на 115" xfId="296"/>
    <cellStyle name="_1171-20.2007 ПО Смета № 10_ОВОС+РХР" xfId="297"/>
    <cellStyle name="_1171-20.2007 ПО Смета № 10_ОВОС+РХР_1750611-0046Д смета №1 ИИР" xfId="298"/>
    <cellStyle name="_1171-20.2007 ПО Смета № 10_ОВОС+РХР_1750611-0088Д   Сводная 1ПС и  сметы корректир  06 04 2011" xfId="299"/>
    <cellStyle name="_1171-20.2007 ПО Смета № 10_ОВОС+РХР_Копия смета на 115" xfId="300"/>
    <cellStyle name="_1171-20.2007 ПО Смета № 10_ППМ Южно-Баганск" xfId="301"/>
    <cellStyle name="_1171-20.2007 ПО Смета № 10_ППМ Южно-Баганск_Копия смета на 115" xfId="302"/>
    <cellStyle name="_1171-20.2007 ПО Смета № 10_предварит_объемы_гидрометео_комсомольское_тендер" xfId="303"/>
    <cellStyle name="_1171-20.2007 ПО Смета № 10_предварительные гидро вахтовый поселок куст 108 23.09.10" xfId="304"/>
    <cellStyle name="_1171-20.2007 ПО Смета № 10_предварительные гидро посадочная площадка" xfId="305"/>
    <cellStyle name="_1171-20.2007 ПО Смета № 10_Расчет  доп.экз. ПСД" xfId="306"/>
    <cellStyle name="_1171-20.2007 ПО Смета № 10_Расчет  доп.экз. ПСД_Копия смета на 115" xfId="307"/>
    <cellStyle name="_1171-20.2007 ПО Смета № 10_Расчет стоимости проектных работ или НТР по сборникам базовых цен" xfId="308"/>
    <cellStyle name="_1171-20.2007 ПО Смета № 10_Расчет стоимости проектных работ или НТР по сборникам базовых цен_Копия смета на 115" xfId="309"/>
    <cellStyle name="_1171-20.2007 ПО Смета № 10_РД по электроснабжению КНС и водоводов" xfId="310"/>
    <cellStyle name="_1171-20.2007 ПО Смета № 10_РД по электроснабжению КНС и водоводов_1750611-0046Д смета №1 ИИР" xfId="311"/>
    <cellStyle name="_1171-20.2007 ПО Смета № 10_РД по электроснабжению КНС и водоводов_1750611-0088Д   Сводная 1ПС и  сметы корректир  06 04 2011" xfId="312"/>
    <cellStyle name="_1171-20.2007 ПО Смета № 10_РД по электроснабжению КНС и водоводов_Копия смета на 115" xfId="313"/>
    <cellStyle name="_1171-20.2007 ПО Смета № 10_Сводная и все сметы  ( объем НТЦ для ВНИПИ) (4)" xfId="314"/>
    <cellStyle name="_1171-20.2007 ПО Смета № 10_Сводная и все сметы  ( объем НТЦ для ВНИПИ) (4)_Копия смета на 115" xfId="315"/>
    <cellStyle name="_1171-20.2007 ПО Смета № 10_Сводная смета с прилож. 1750608-00171Д007 (приложение №4)" xfId="316"/>
    <cellStyle name="_1171-20.2007 ПО Смета № 10_Сводная смета с прилож. 1750610-0099Д (приложение №5)" xfId="317"/>
    <cellStyle name="_1171-20.2007 ПО Смета № 10_Смета  на расчет ущерба  животному миру" xfId="318"/>
    <cellStyle name="_1171-20.2007 ПО Смета № 10_Смета  на расчет ущерба  животному миру_1750611-0046Д смета №1 ИИР" xfId="319"/>
    <cellStyle name="_1171-20.2007 ПО Смета № 10_Смета  на расчет ущерба  животному миру_1750611-0088Д   Сводная 1ПС и  сметы корректир  06 04 2011" xfId="320"/>
    <cellStyle name="_1171-20.2007 ПО Смета № 10_Смета  на расчет ущерба  животному миру_Копия смета на 115" xfId="321"/>
    <cellStyle name="_1171-20.2007 ПО Смета № 10_смета №1,2 ДРСУ  откор. 20.07.2009" xfId="322"/>
    <cellStyle name="_1171-20.2007 ПО Смета № 10_смета №1,2 ДРСУ  откор. 20.07.2009_Копия смета на 115" xfId="323"/>
    <cellStyle name="_1171-20.2007 ПО Смета № 10_Смета Ангарска согласованная" xfId="324"/>
    <cellStyle name="_1171-20.2007 ПО Смета № 10_Смета Ангарска согласованная_1750611-0046Д смета №1 ИИР" xfId="325"/>
    <cellStyle name="_1171-20.2007 ПО Смета № 10_Смета Ангарска согласованная_1750611-0088Д   Сводная 1ПС и  сметы корректир  06 04 2011" xfId="326"/>
    <cellStyle name="_1171-20.2007 ПО Смета № 10_Смета Ангарска согласованная_Копия смета на 115" xfId="327"/>
    <cellStyle name="_1171-20.2007 ПО Смета № 10_Смета Инжиниринг Автодорога LAST" xfId="328"/>
    <cellStyle name="_1171-20.2007 ПО Смета № 10_Смета Инжиниринг Автодорога LAST_1750611-0046Д смета №1 ИИР" xfId="329"/>
    <cellStyle name="_1171-20.2007 ПО Смета № 10_Смета Инжиниринг Автодорога LAST_1750611-0088Д   Сводная 1ПС и  сметы корректир  06 04 2011" xfId="330"/>
    <cellStyle name="_1171-20.2007 ПО Смета № 10_Смета Инжиниринг Автодорога LAST_Копия смета на 115" xfId="331"/>
    <cellStyle name="_1171-20.2007 ПО Смета № 10_Смета на ДПБ ГО ЧС " xfId="332"/>
    <cellStyle name="_1171-20.2007 ПО Смета № 10_Смета на изыскания (2)" xfId="333"/>
    <cellStyle name="_1171-20.2007 ПО Смета № 10_Смета на изыскания (2)_Копия смета на 115" xfId="334"/>
    <cellStyle name="_1171-20.2007 ПО Смета № 10_сМЕТА НА ЛОТ №7" xfId="335"/>
    <cellStyle name="_1171-20.2007 ПО Смета № 10_сМЕТА НА ЛОТ №7_Копия смета на 115" xfId="336"/>
    <cellStyle name="_1171-20.2007 ПО Смета № 10_Смета на ОВОС" xfId="337"/>
    <cellStyle name="_1171-20.2007 ПО Смета № 10_Смета на ОВОС по Западно-Мечетскому" xfId="338"/>
    <cellStyle name="_1171-20.2007 ПО Смета № 10_Смета на ОВОС по Западно-Мечетскому (СБЦ)" xfId="339"/>
    <cellStyle name="_1171-20.2007 ПО Смета № 10_Смета на ОВОС по Западно-Мечетскому (СБЦ)_Копия смета на 115" xfId="340"/>
    <cellStyle name="_1171-20.2007 ПО Смета № 10_Смета на ОВОС по Западно-Мечетскому_Копия смета на 115" xfId="341"/>
    <cellStyle name="_1171-20.2007 ПО Смета № 10_Смета на ОВОС по Зыбза" xfId="342"/>
    <cellStyle name="_1171-20.2007 ПО Смета № 10_Смета на ОВОС по Зыбза_Копия смета на 115" xfId="343"/>
    <cellStyle name="_1171-20.2007 ПО Смета № 10_Смета на ОВОС по Узун" xfId="344"/>
    <cellStyle name="_1171-20.2007 ПО Смета № 10_Смета на ОВОС по Узун_Копия смета на 115" xfId="345"/>
    <cellStyle name="_1171-20.2007 ПО Смета № 10_Смета на ОВОС УПСВ-Север Ванкор " xfId="346"/>
    <cellStyle name="_1171-20.2007 ПО Смета № 10_Смета на ОВОС УПСВ-Север Ванкор _Копия смета на 115" xfId="347"/>
    <cellStyle name="_1171-20.2007 ПО Смета № 10_Смета на экспертизу " xfId="348"/>
    <cellStyle name="_1171-20.2007 ПО Смета № 10_Смета на экспертизу _1750609-0363Д   смета на эксперт." xfId="349"/>
    <cellStyle name="_1171-20.2007 ПО Смета № 10_Смета на экспертизу _1750609-0363Д   смета на эксперт._Копия смета на 115" xfId="350"/>
    <cellStyle name="_1171-20.2007 ПО Смета № 10_Смета на экспертизу _1750609-0363Д  смета № 5  (экспертиза)  " xfId="351"/>
    <cellStyle name="_1171-20.2007 ПО Смета № 10_Смета на экспертизу _1750609-0363Д  смета № 5  (экспертиза)  _Копия смета на 115" xfId="352"/>
    <cellStyle name="_1171-20.2007 ПО Смета № 10_Смета на экспертизу _1750610-0033Д  смета  (экспертиза)" xfId="353"/>
    <cellStyle name="_1171-20.2007 ПО Смета № 10_Смета на экспертизу _1750610-0033Д  смета  (экспертиза)_Копия смета на 115" xfId="354"/>
    <cellStyle name="_1171-20.2007 ПО Смета № 10_Смета на экспертизу _1750611-0046Д смета №1 ИИР" xfId="355"/>
    <cellStyle name="_1171-20.2007 ПО Смета № 10_Смета на экспертизу _1750611-0088Д   Сводная 1ПС и  сметы корректир  06 04 2011" xfId="356"/>
    <cellStyle name="_1171-20.2007 ПО Смета № 10_Смета на экспертизу _Копия смета на 115" xfId="357"/>
    <cellStyle name="_1171-20.2007 ПО Смета № 10_Смета санитарные зоны" xfId="358"/>
    <cellStyle name="_1171-20.2007 ПО Смета № 10_Смета санитарные зоны_1750611-0046Д смета №1 ИИР" xfId="359"/>
    <cellStyle name="_1171-20.2007 ПО Смета № 10_Смета санитарные зоны_1750611-0088Д   Сводная 1ПС и  сметы корректир  06 04 2011" xfId="360"/>
    <cellStyle name="_1171-20.2007 ПО Смета № 10_Смета санитарные зоны_Копия смета на 115" xfId="361"/>
    <cellStyle name="_1171-20.2007 ПО Смета № 10_Смета тендер Комсомолка К 100 аб - УДР 16 06 10" xfId="362"/>
    <cellStyle name="_1171-20.2007 ПО Смета № 10_смета Факел на УПСВ Юг с УПН_гидрология" xfId="363"/>
    <cellStyle name="_1171-20.2007 ПО Смета № 10_Смета Факельная установка у газовых кустов_геология" xfId="364"/>
    <cellStyle name="_1171-20.2007 ПО Смета № 10_смета_пред_ВахП_К108_геофизика 23.09.10" xfId="365"/>
    <cellStyle name="_1171-20.2007 ПО Смета № 10_Сметы ДС №1 (Приложение № 3-3.15)" xfId="366"/>
    <cellStyle name="_1171-20.2007 ПО Смета № 10_Сметы ДС №1 (Приложение № 3-3.15)_Копия смета на 115" xfId="367"/>
    <cellStyle name="_1171-20.2007 ПО Смета № 10_Сметы ИТМ ГО ЧС, ОВОС, ДПБ" xfId="368"/>
    <cellStyle name="_1171-20.2007 ПО Смета № 10_Сметы ИТМ ГО ЧС, ОВОС, ДПБ_Копия смета на 115" xfId="369"/>
    <cellStyle name="_1171-20.2007 ПО Смета № 10_Теплотехники ПД" xfId="370"/>
    <cellStyle name="_1171-20.2007 ПО Смета № 10_Теплотехники ПД_1750611-0046Д смета №1 ИИР" xfId="371"/>
    <cellStyle name="_1171-20.2007 ПО Смета № 10_Теплотехники ПД_1750611-0088Д   Сводная 1ПС и  сметы корректир  06 04 2011" xfId="372"/>
    <cellStyle name="_1171-20.2007 ПО Смета № 10_Теплотехники ПД_Копия смета на 115" xfId="373"/>
    <cellStyle name="_1171-20.2007 ПО Смета № 10_ТТ" xfId="374"/>
    <cellStyle name="_1171-20.2007 ПО Смета № 10_ТТ_1750609-0363Д   смета на эксперт." xfId="375"/>
    <cellStyle name="_1171-20.2007 ПО Смета № 10_ТТ_1750609-0363Д   смета на эксперт._Копия смета на 115" xfId="376"/>
    <cellStyle name="_1171-20.2007 ПО Смета № 10_ТТ_1750609-0363Д  смета № 5  (экспертиза)  " xfId="377"/>
    <cellStyle name="_1171-20.2007 ПО Смета № 10_ТТ_1750609-0363Д  смета № 5  (экспертиза)  _Копия смета на 115" xfId="378"/>
    <cellStyle name="_1171-20.2007 ПО Смета № 10_ТТ_1750610-0033Д  смета  (экспертиза)" xfId="379"/>
    <cellStyle name="_1171-20.2007 ПО Смета № 10_ТТ_1750610-0033Д  смета  (экспертиза)_Копия смета на 115" xfId="380"/>
    <cellStyle name="_1171-20.2007 ПО Смета № 10_ТТ_1750611-0046Д смета №1 ИИР" xfId="381"/>
    <cellStyle name="_1171-20.2007 ПО Смета № 10_ТТ_1750611-0088Д   Сводная 1ПС и  сметы корректир  06 04 2011" xfId="382"/>
    <cellStyle name="_1171-20.2007 ПО Смета № 10_ТТ_Копия смета на 115" xfId="383"/>
    <cellStyle name="_1171-20.2007 ПО Смета № 10_Харампур газовое м.р.  30.04.10" xfId="384"/>
    <cellStyle name="_1216-26.2007. - смета № 5РЦИТ" xfId="385"/>
    <cellStyle name="_1216-26.2007. - смета № 5РЦИТ_Копия смета на 115" xfId="386"/>
    <cellStyle name="_1216-29.2007.ПО - Смета №10 ЭС Баштанная " xfId="387"/>
    <cellStyle name="_1216-29.2007.ПО - Смета №10 ЭС Баштанная _Копия смета на 115" xfId="388"/>
    <cellStyle name="_1216-29.2007.ПО - Смета №12 ЭС Масляная РД" xfId="389"/>
    <cellStyle name="_1216-29.2007.ПО - Смета №12 ЭС Масляная РД_Копия смета на 115" xfId="390"/>
    <cellStyle name="_1216-29.2007.ПО - Смета №14 ЭС Баштанная РД" xfId="391"/>
    <cellStyle name="_1216-29.2007.ПО - Смета №14 ЭС Баштанная РД_Копия смета на 115" xfId="392"/>
    <cellStyle name="_1216-29.2007.ПО - Смета №8 ЭС Масляная" xfId="393"/>
    <cellStyle name="_1216-29.2007.ПО - Смета №8 ЭС Масляная_Копия смета на 115" xfId="394"/>
    <cellStyle name="_1216-31 2007 ПО  Нефтепровод от ГУ 21 смета №1 ОИИ" xfId="395"/>
    <cellStyle name="_1216-31 2007 ПО  Нефтепровод от ГУ 21 смета №1 ОИИ_Копия смета на 115" xfId="396"/>
    <cellStyle name="_1216-36.2007.ПО  см. по ф.1 ПС   " xfId="397"/>
    <cellStyle name="_1216-36.2007.ПО  см. по ф.1 ПС   _Копия смета на 115" xfId="398"/>
    <cellStyle name="_1216-36.2007.ПО Смета № 4 ИТМ ГО ЧС" xfId="399"/>
    <cellStyle name="_1216-36.2007.ПО Смета № 4 ИТМ ГО ЧС_Копия смета на 115" xfId="400"/>
    <cellStyle name="_1216-36.2007.ПО Смета ПЛАРН" xfId="401"/>
    <cellStyle name="_1216-36.2007.ПО Смета ПЛАРН_Копия смета на 115" xfId="402"/>
    <cellStyle name="_1216-36.2007.ПО Смета ПЛАС" xfId="403"/>
    <cellStyle name="_1216-36.2007.ПО Смета ПЛАС_Копия смета на 115" xfId="404"/>
    <cellStyle name="_1218-27.2007.ПО  смета №1 ИИР" xfId="405"/>
    <cellStyle name="_1218-27.2007.ПО  смета №1 ИИР_Копия смета на 115" xfId="406"/>
    <cellStyle name="_14-07-09  ЮТМ" xfId="407"/>
    <cellStyle name="_15_Ледовая" xfId="408"/>
    <cellStyle name="_16-02-10_ЮТМ_зак _ОТР_ ПД_ЭСН_ген_по зам_193_раб_ТомскНипиНефть_" xfId="409"/>
    <cellStyle name="_17500708-0121Д1 смета №6 ИИР РД" xfId="410"/>
    <cellStyle name="_17500708-0121Д1 смета №6 ИИР РД_л_1_Смета_ЮТМ_по_сист_безоп__24_01_12_общ" xfId="411"/>
    <cellStyle name="_1750608-0002Д001 смета 1ПСи все сметы" xfId="412"/>
    <cellStyle name="_1750608-0002Д001 смета 1ПСи все сметы_Копия смета на 115" xfId="413"/>
    <cellStyle name="_1750608-0002Д001 смета № 11-2  ущерб жм" xfId="414"/>
    <cellStyle name="_1750608-0002Д001 смета № 11-2  ущерб жм_Копия смета на 115" xfId="415"/>
    <cellStyle name="_1750608-0002Д002И01  смета 29 -ущербы" xfId="416"/>
    <cellStyle name="_1750608-0002Д002И01  смета 29 -ущербы_Копия смета на 115" xfId="417"/>
    <cellStyle name="_1750608-0002Д004  смета № 1.6 - ущербы" xfId="418"/>
    <cellStyle name="_1750608-0002Д004  смета № 1.6 - ущербы_Копия смета на 115" xfId="419"/>
    <cellStyle name="_1750608-0002Д005 смета №8 ущербы" xfId="420"/>
    <cellStyle name="_1750608-0002Д005 смета №8 ущербы_Копия смета на 115" xfId="421"/>
    <cellStyle name="_1750608-0002Д007 - ИИР с учетом изм - СС" xfId="422"/>
    <cellStyle name="_1750608-0002Д007 - ИИР с учетом изм - СС_Копия смета на 115" xfId="423"/>
    <cellStyle name="_1750608-0002Д007 - Троицкая КС  " xfId="424"/>
    <cellStyle name="_1750608-0002Д007 - Троицкая КС  _Копия смета на 115" xfId="425"/>
    <cellStyle name="_1750608-0002Д007 1ПС и все сметы 18.11.08" xfId="426"/>
    <cellStyle name="_1750608-0002Д007 1ПС и все сметы 18.11.08_Копия смета на 115" xfId="427"/>
    <cellStyle name="_1750608-0002Д007 Смета № 1 - ИИР" xfId="428"/>
    <cellStyle name="_1750608-0002Д007 Смета № 1 - ИИР_Копия смета на 115" xfId="429"/>
    <cellStyle name="_1750608-0002Д007 смета № 12 ИТМ ГО ЧС " xfId="430"/>
    <cellStyle name="_1750608-0002Д007 смета № 12 ИТМ ГО ЧС _Копия смета на 115" xfId="431"/>
    <cellStyle name="_1750608-0002Д007 смета №7 ВОПы" xfId="432"/>
    <cellStyle name="_1750608-0002Д007 смета №7 ВОПы_Копия смета на 115" xfId="433"/>
    <cellStyle name="_1750608-0003Д002  сметы  и    по ф.1 ПС   - откор.по замечаниям  " xfId="434"/>
    <cellStyle name="_1750608-0016Д006 ЖВП  1 ПС  (П и РД)  все сметы.   " xfId="435"/>
    <cellStyle name="_1750608-0016Д006 ЖВП  1 ПС  (П и РД)  все сметы.   _Копия смета на 115" xfId="436"/>
    <cellStyle name="_1750608-0016Д006 ЖВП экспертиза" xfId="437"/>
    <cellStyle name="_1750608-0016Д006 ЖВП экспертиза_Копия смета на 115" xfId="438"/>
    <cellStyle name="_1750608-0016Д006 смета №6 эксп." xfId="439"/>
    <cellStyle name="_1750608-0016Д006 смета №6 эксп._Копия смета на 115" xfId="440"/>
    <cellStyle name="_1750608-0016Д006 смета №8 ЖВП ИИР" xfId="441"/>
    <cellStyle name="_1750608-0016Д006 смета №8 ЖВП ИИР_Копия смета на 115" xfId="442"/>
    <cellStyle name="_1750608-0131Д смета 4 Гианюг" xfId="443"/>
    <cellStyle name="_1750608-0131Д смета 4 Гианюг_Копия смета на 115" xfId="444"/>
    <cellStyle name="_1750608-0131Д смета №1 - ИИР" xfId="445"/>
    <cellStyle name="_1750608-0131Д смета №1 - ИИР_Копия смета на 115" xfId="446"/>
    <cellStyle name="_1750608-0253Д- смета 1ПС 21.10.08" xfId="447"/>
    <cellStyle name="_1750608-0253Д- смета 1ПС 21.10.08_Копия смета на 115" xfId="448"/>
    <cellStyle name="_1750608-0312 смета ОИИ - 2 вариант" xfId="449"/>
    <cellStyle name="_1750608-0312 смета ОИИ - 2 вариант_Копия смета на 115" xfId="450"/>
    <cellStyle name="_1750609_0258_гидро_предв" xfId="451"/>
    <cellStyle name="_1750609_0258_гидро_предв_Копия смета на 115" xfId="452"/>
    <cellStyle name="_1750609-0008Д  смета №1 ИИР" xfId="453"/>
    <cellStyle name="_1750609-0008Д  смета №1 ИИР_Копия смета на 115" xfId="454"/>
    <cellStyle name="_1750609-0019Д001 - ИЭИ от НИПИнефтегаз" xfId="455"/>
    <cellStyle name="_1750609-0019Д001 - ИЭИ от НИПИнефтегаз_Копия смета на 115" xfId="456"/>
    <cellStyle name="_1750609-0019Д002  - 1ПС - сводная изм 3 от 12.02.09" xfId="457"/>
    <cellStyle name="_1750609-0019Д002  - 1ПС - сводная изм 3 от 12.02.09_Копия смета на 115" xfId="458"/>
    <cellStyle name="_1750609-0019Д007 смета на ИИР  01.10.09" xfId="459"/>
    <cellStyle name="_1750609-0019Д007 смета на ИИР  01.10.09_Копия смета на 115" xfId="460"/>
    <cellStyle name="_1750609-0045Д смета №15 ИИР" xfId="461"/>
    <cellStyle name="_1750609-0045Д смета №15 ИИР_Копия смета на 115" xfId="462"/>
    <cellStyle name="_1750609-0086Д  смета № 1 ИИР" xfId="463"/>
    <cellStyle name="_1750609-0086Д  смета № 1 ИИР_Копия смета на 115" xfId="464"/>
    <cellStyle name="_1750609-037Д смета" xfId="465"/>
    <cellStyle name="_1750609-037Д смета 1" xfId="466"/>
    <cellStyle name="_1750610_0033Д Исполнит объемы экол" xfId="467"/>
    <cellStyle name="_1750610-0010Д  смета  №1 ИИР" xfId="468"/>
    <cellStyle name="_1750610-0010Д  смета  №1 ИИР_Копия смета на 115" xfId="469"/>
    <cellStyle name="_1750610-0032Д смета № 1 (ИИ)" xfId="470"/>
    <cellStyle name="_1750610-0032Д смета № 1 (ИИ)_Копия смета на 115" xfId="471"/>
    <cellStyle name="_1750610-0033Д смета №1 ИИР Водозабор_Делингдэ" xfId="472"/>
    <cellStyle name="_1750610-0033Д смета №1 ИИР Водозабор_Делингдэ_Копия смета на 115" xfId="473"/>
    <cellStyle name="_1750610-0033Д смета №1 ИИР Водозабор_Делингдэ_согл" xfId="474"/>
    <cellStyle name="_1750610-0033Д смета №1 ИИР Водозабор_Делингдэ_согл_Копия смета на 115" xfId="475"/>
    <cellStyle name="_1750610-0036Д смета №1 ИИР" xfId="476"/>
    <cellStyle name="_1750610-0036Д смета №1 ИИР_Копия смета на 115" xfId="477"/>
    <cellStyle name="_1750610-0266Д ­­_ сводная смета 1ПС и  сметы  " xfId="478"/>
    <cellStyle name="_1750610-0301Д Сводная смета 1ПС  и сметы " xfId="479"/>
    <cellStyle name="_1750610-0301Д смета №1 ИИР   18 11 10" xfId="480"/>
    <cellStyle name="_1750709-0128Д смета №6 ИИР" xfId="481"/>
    <cellStyle name="_1750709-0128Д смета №6 ИИР_Копия смета на 115" xfId="482"/>
    <cellStyle name="_1750709-0258Д Сист утил стоков_Объемы экол" xfId="483"/>
    <cellStyle name="_1750709-0258Д Сист утил стоков_Объемы экол_Копия смета на 115" xfId="484"/>
    <cellStyle name="_1853 Заявка_на_расценку_0300850 электрика" xfId="485"/>
    <cellStyle name="_1887 - Заявка_на_расценку_0300850 HP3" xfId="486"/>
    <cellStyle name="_1982-5 13.05.09 Общая смета Генподряд" xfId="487"/>
    <cellStyle name="_1ПС - сводная" xfId="488"/>
    <cellStyle name="_1ПС - сводная_Копия смета на 115" xfId="489"/>
    <cellStyle name="_2 Экспертиза ПБ" xfId="490"/>
    <cellStyle name="_2,3 График, Сметы 1982-17 к согл.1 18.07.11" xfId="491"/>
    <cellStyle name="_21-08-09 АДЭС 9,6Мвт(НПС4) + 5,8Мвт (ПСП) ВНГП" xfId="492"/>
    <cellStyle name="_2250 дробь 2 и 1 Сметы ЭскортЦентр РНУ  (2)" xfId="493"/>
    <cellStyle name="_2250 дробь 2 и 1 Сметы ЭскортЦентр РНУ  (2)_Копия смета на 115" xfId="494"/>
    <cellStyle name="_2277_9_Baza_PTO_na_st_Yarki___Grafik_17.11.10" xfId="495"/>
    <cellStyle name="_2277_9_Baza_PTO_na_st_Yarki___Grafik_17.11.10_с понижением субподряда" xfId="496"/>
    <cellStyle name="_2421 от 05.10.2011" xfId="497"/>
    <cellStyle name="_2496 площ. для оборудования от 05.10.2011" xfId="498"/>
    <cellStyle name="_25-08-09_ЮТМ ПД+РД+AДЭС_генеральная" xfId="499"/>
    <cellStyle name="_2521 от 05.10.2011" xfId="500"/>
    <cellStyle name="_2528 Мост Иркинеева от 06.10.2011" xfId="501"/>
    <cellStyle name="_3  CWOD-тендер исп_" xfId="502"/>
    <cellStyle name="_384" xfId="503"/>
    <cellStyle name="_385" xfId="504"/>
    <cellStyle name="_41 участок" xfId="505"/>
    <cellStyle name="_718 р -кураторские" xfId="506"/>
    <cellStyle name="_718 р -кураторские_Копия смета на 115" xfId="507"/>
    <cellStyle name="_90_Юж-Тепл_РОД_смета_ИЭИ" xfId="508"/>
    <cellStyle name="_98_мб_смета_ИЭИ" xfId="509"/>
    <cellStyle name="_ATM over SDH" xfId="510"/>
    <cellStyle name="_Cp_E250 &amp; E450 _01" xfId="511"/>
    <cellStyle name="_IT-SCS" xfId="512"/>
    <cellStyle name="_LAN 23-10" xfId="513"/>
    <cellStyle name="_LVS" xfId="514"/>
    <cellStyle name="_№ 10 - 1216-29.2007.ПО смета Баштанная ГЗУ - П" xfId="515"/>
    <cellStyle name="_№ 10 - 1216-29.2007.ПО смета Баштанная ГЗУ - П_Копия смета на 115" xfId="516"/>
    <cellStyle name="_№11 - 1216-29.2007.ПО - смета Баштанная ГЗУ - П.ВЛ" xfId="517"/>
    <cellStyle name="_№11 - 1216-29.2007.ПО - смета Баштанная ГЗУ - П.ВЛ_Копия смета на 115" xfId="518"/>
    <cellStyle name="_№12 - 1216-29.2007.ПО - смета Чумаковская ГЗУ.П.ВЛ" xfId="519"/>
    <cellStyle name="_№12 - 1216-29.2007.ПО - смета Чумаковская ГЗУ.П.ВЛ_Копия смета на 115" xfId="520"/>
    <cellStyle name="_№17 - 1216-29.2007.ПО Смета  УЩЕРБЫ по 2,3 этапу" xfId="521"/>
    <cellStyle name="_№17 - 1216-29.2007.ПО Смета  УЩЕРБЫ по 2,3 этапу_Копия смета на 115" xfId="522"/>
    <cellStyle name="_№21 - прохождение, Сопровождение экспертизы по 2 эт" xfId="523"/>
    <cellStyle name="_№21 - прохождение, Сопровождение экспертизы по 2 эт_Копия смета на 115" xfId="524"/>
    <cellStyle name="_№21 - Спецразделы по 2 эт" xfId="525"/>
    <cellStyle name="_№21 - Спецразделы по 2 эт_Копия смета на 115" xfId="526"/>
    <cellStyle name="_№22 - прохождение, Сопровождение экспертизы по 2 эт" xfId="527"/>
    <cellStyle name="_№22 - прохождение, Сопровождение экспертизы по 2 эт_Копия смета на 115" xfId="528"/>
    <cellStyle name="_№31 - 1216-29.2007.ПО Смета  Ройлком - П" xfId="529"/>
    <cellStyle name="_№31 - 1216-29.2007.ПО Смета  Ройлком - П_Копия смета на 115" xfId="530"/>
    <cellStyle name="_№35 - 1216-29.2007.По смета Масляная ГЗУ РД" xfId="531"/>
    <cellStyle name="_№35 - 1216-29.2007.По смета Масляная ГЗУ РД_Копия смета на 115" xfId="532"/>
    <cellStyle name="_№36 - 1216-29.2007.ПО - смета Масляная ГЗУ РД ВЛ" xfId="533"/>
    <cellStyle name="_№36 - 1216-29.2007.ПО - смета Масляная ГЗУ РД ВЛ_Копия смета на 115" xfId="534"/>
    <cellStyle name="_№37 - 1216-29.2007.По смета Баштанная ГЗУ РД" xfId="535"/>
    <cellStyle name="_№37 - 1216-29.2007.По смета Баштанная ГЗУ РД_Копия смета на 115" xfId="536"/>
    <cellStyle name="_№38 - 1216-29.2007.ПО - смета БАштанная ГЗУ РД ВЛ" xfId="537"/>
    <cellStyle name="_№38 - 1216-29.2007.ПО - смета БАштанная ГЗУ РД ВЛ_Копия смета на 115" xfId="538"/>
    <cellStyle name="_№39 - 1216-29.2007.ПО - смета Чумаковская ГЗУ РД ВЛ" xfId="539"/>
    <cellStyle name="_№39 - 1216-29.2007.ПО - смета Чумаковская ГЗУ РД ВЛ_Копия смета на 115" xfId="540"/>
    <cellStyle name="_№43 - 1216-29.2007.По смета № - КУбовая - РД" xfId="541"/>
    <cellStyle name="_№43 - 1216-29.2007.По смета № - КУбовая - РД_Копия смета на 115" xfId="542"/>
    <cellStyle name="_№48 - 1216-29.2007.ПО Смета  Ройлком РД" xfId="543"/>
    <cellStyle name="_№48 - 1216-29.2007.ПО Смета  Ройлком РД_Копия смета на 115" xfId="544"/>
    <cellStyle name="_№8 - 1216-29.2007.ПО смета Масляная ГЗУ П" xfId="545"/>
    <cellStyle name="_№8 - 1216-29.2007.ПО смета Масляная ГЗУ П_Копия смета на 115" xfId="546"/>
    <cellStyle name="_№9 - 1216-29.2007.ПО - смета Масляная ГЗУ П ВЛ" xfId="547"/>
    <cellStyle name="_№9 - 1216-29.2007.ПО - смета Масляная ГЗУ П ВЛ_Копия смета на 115" xfId="548"/>
    <cellStyle name="_Pr_Dyg60" xfId="549"/>
    <cellStyle name="_Prilozhenie_PSD2148-12_ASU_TP_19 10 09_ПД+РД_" xfId="550"/>
    <cellStyle name="_Prilozheniya_k_DS_2148-19____11_07_10" xfId="551"/>
    <cellStyle name="_S3105_050603_new" xfId="552"/>
    <cellStyle name="_SCS_ECS_LVS" xfId="553"/>
    <cellStyle name="_Smeta Proekt Poiski (2)" xfId="554"/>
    <cellStyle name="_Smety_PB3778(1)" xfId="555"/>
    <cellStyle name="_SmResSchort1" xfId="556"/>
    <cellStyle name="_Spec" xfId="557"/>
    <cellStyle name="_Zayavka.xls Диагр. 100" xfId="558"/>
    <cellStyle name="_Zayavka.xls Диагр. 101" xfId="559"/>
    <cellStyle name="_Zayavka.xls Диагр. 102" xfId="560"/>
    <cellStyle name="_Zayavka.xls Диагр. 103" xfId="561"/>
    <cellStyle name="_Zayavka.xls Диагр. 104" xfId="562"/>
    <cellStyle name="_Zayavka.xls Диагр. 105" xfId="563"/>
    <cellStyle name="_Zayavka.xls Диагр. 106" xfId="564"/>
    <cellStyle name="_Zayavka.xls Диагр. 107" xfId="565"/>
    <cellStyle name="_Zayavka.xls Диагр. 108" xfId="566"/>
    <cellStyle name="_Zayavka.xls Диагр. 109" xfId="567"/>
    <cellStyle name="_Zayavka.xls Диагр. 110" xfId="568"/>
    <cellStyle name="_Zayavka.xls Диагр. 111" xfId="569"/>
    <cellStyle name="_Zayavka.xls Диагр. 112" xfId="570"/>
    <cellStyle name="_Zayavka.xls Диагр. 113" xfId="571"/>
    <cellStyle name="_Zayavka.xls Диагр. 114" xfId="572"/>
    <cellStyle name="_Zayavka.xls Диагр. 115" xfId="573"/>
    <cellStyle name="_Zayavka.xls Диагр. 116" xfId="574"/>
    <cellStyle name="_Zayavka.xls Диагр. 117" xfId="575"/>
    <cellStyle name="_Zayavka.xls Диагр. 118" xfId="576"/>
    <cellStyle name="_Zayavka.xls Диагр. 119" xfId="577"/>
    <cellStyle name="_Zayavka.xls Диагр. 120" xfId="578"/>
    <cellStyle name="_Zayavka.xls Диагр. 121" xfId="579"/>
    <cellStyle name="_Zayavka.xls Диагр. 122" xfId="580"/>
    <cellStyle name="_Zayavka.xls Диагр. 123" xfId="581"/>
    <cellStyle name="_Zayavka.xls Диагр. 124" xfId="582"/>
    <cellStyle name="_Zayavka.xls Диагр. 125" xfId="583"/>
    <cellStyle name="_Zayavka.xls Диагр. 126" xfId="584"/>
    <cellStyle name="_Zayavka.xls Диагр. 127" xfId="585"/>
    <cellStyle name="_Zayavka.xls Диагр. 128" xfId="586"/>
    <cellStyle name="_Zayavka.xls Диагр. 129" xfId="587"/>
    <cellStyle name="_Zayavka.xls Диагр. 130" xfId="588"/>
    <cellStyle name="_Zayavka.xls Диагр. 131" xfId="589"/>
    <cellStyle name="_Zayavka.xls Диагр. 132" xfId="590"/>
    <cellStyle name="_Zayavka.xls Диагр. 133" xfId="591"/>
    <cellStyle name="_Zayavka.xls Диагр. 134" xfId="592"/>
    <cellStyle name="_Zayavka.xls Диагр. 135" xfId="593"/>
    <cellStyle name="_Zayavka.xls Диагр. 136" xfId="594"/>
    <cellStyle name="_Zayavka.xls Диагр. 137" xfId="595"/>
    <cellStyle name="_Zayavka.xls Диагр. 138" xfId="596"/>
    <cellStyle name="_Zayavka.xls Диагр. 139" xfId="597"/>
    <cellStyle name="_Zayavka.xls Диагр. 140" xfId="598"/>
    <cellStyle name="_Zayavka.xls Диагр. 141" xfId="599"/>
    <cellStyle name="_Zayavka.xls Диагр. 142" xfId="600"/>
    <cellStyle name="_Zayavka.xls Диагр. 144" xfId="601"/>
    <cellStyle name="_Zayavka.xls Диагр. 145" xfId="602"/>
    <cellStyle name="_Zayavka.xls Диагр. 146" xfId="603"/>
    <cellStyle name="_Zayavka.xls Диагр. 147" xfId="604"/>
    <cellStyle name="_Zayavka.xls Диагр. 89" xfId="605"/>
    <cellStyle name="_Zayavka.xls Диагр. 90" xfId="606"/>
    <cellStyle name="_Zayavka.xls Диагр. 91" xfId="607"/>
    <cellStyle name="_Zayavka.xls Диагр. 92" xfId="608"/>
    <cellStyle name="_Zayavka.xls Диагр. 93" xfId="609"/>
    <cellStyle name="_Zayavka.xls Диагр. 94" xfId="610"/>
    <cellStyle name="_Zayavka.xls Диагр. 95" xfId="611"/>
    <cellStyle name="_Zayavka.xls Диагр. 96" xfId="612"/>
    <cellStyle name="_Zayavka.xls Диагр. 97" xfId="613"/>
    <cellStyle name="_Zayavka.xls Диагр. 98" xfId="614"/>
    <cellStyle name="_Zayavka.xls Диагр. 99" xfId="615"/>
    <cellStyle name="_анализ" xfId="616"/>
    <cellStyle name="_АСУ ТП доп работы СОД 16, АРт скважина ЛЭС_" xfId="617"/>
    <cellStyle name="_Барко" xfId="618"/>
    <cellStyle name="_БКП 1303.1.21" xfId="619"/>
    <cellStyle name="_Бланк по трудозатратам- полная форма" xfId="620"/>
    <cellStyle name="_Бланк по трудозатратам- полная форма_Копия смета на 115" xfId="621"/>
    <cellStyle name="_Братск_S3182_общ_" xfId="622"/>
    <cellStyle name="_ВЛ110_ геофизика  №9  Проект" xfId="623"/>
    <cellStyle name="_ВЛ110_ геофизика  №9  Проект_л_1_Смета_ЮТМ_по_сист_безоп__24_01_12_общ" xfId="624"/>
    <cellStyle name="_ВЛ110_на_НПС-1 смета №8 ИИР Проект" xfId="625"/>
    <cellStyle name="_ВЛ110_на_НПС-1 смета №8 ИИР Проект_л_1_Смета_ЮТМ_по_сист_безоп__24_01_12_общ" xfId="626"/>
    <cellStyle name="_Водозабор_Делингдэ.ИсполнительнаяТопо" xfId="627"/>
    <cellStyle name="_Волна давления" xfId="628"/>
    <cellStyle name="_Все системы 2" xfId="629"/>
    <cellStyle name="_Ген.план, ПОС" xfId="630"/>
    <cellStyle name="_Ген.план, ПОС_Копия смета на 115" xfId="631"/>
    <cellStyle name="_Геофизика_Баган" xfId="632"/>
    <cellStyle name="_График обустр.2002г" xfId="633"/>
    <cellStyle name="_График сметы  ПСД2148_экология_14 07 09_ИЭИ_ОВОС" xfId="634"/>
    <cellStyle name="_ГРС ломово смета" xfId="635"/>
    <cellStyle name="_ГРС Сибай" xfId="636"/>
    <cellStyle name="_ГТП проектные Замена трубы_1917-1923 от экспер" xfId="637"/>
    <cellStyle name="_ГТП_ ПИР БИК СМН-Приводино_12.05.09" xfId="638"/>
    <cellStyle name="_ГТП_ р.Сызранка 1444 (ИИ+ПР)" xfId="639"/>
    <cellStyle name="_ГТП_Замена подв.переход р. Панинский Еган" xfId="640"/>
    <cellStyle name="_ГТП_НПС Синдор Газ" xfId="641"/>
    <cellStyle name="_ГТП_Нюксеница Сметы СМН-11" xfId="642"/>
    <cellStyle name="_ГТП_ПИР БИК СМН-Чикшино_11.05.09" xfId="643"/>
    <cellStyle name="_ГТП_р Сыня Сметы СМН-11" xfId="644"/>
    <cellStyle name="_ГТП_р Холуйница Сметы СМН-11" xfId="645"/>
    <cellStyle name="_ГТП_р Шаболга Сметы СМН-11" xfId="646"/>
    <cellStyle name="_ГТП_Смета ПиР Субханкулово8 к ДС" xfId="647"/>
    <cellStyle name="_ГТП-11017_ Киенгоп.АЗС" xfId="648"/>
    <cellStyle name="_Д.с.№4  1216-29.2007.ПО - 1 ПС 09.10.08" xfId="649"/>
    <cellStyle name="_Д.с.№4  1216-29.2007.ПО - 1 ПС 09.10.08_Копия смета на 115" xfId="650"/>
    <cellStyle name="_для субчиков смета по трудозатратам" xfId="651"/>
    <cellStyle name="_для субчиков смета по трудозатратам_Копия смета на 115" xfId="652"/>
    <cellStyle name="_Домодедово " xfId="653"/>
    <cellStyle name="_ЗАМЕНА ТР." xfId="654"/>
    <cellStyle name="_ЗИП" xfId="655"/>
    <cellStyle name="_ЗРУ Микунь Д изм 1" xfId="656"/>
    <cellStyle name="_ЗРУ таёжная" xfId="657"/>
    <cellStyle name="_Изм. 15_НПС-16,18 Смета на корректировку" xfId="658"/>
    <cellStyle name="_Изменение макета БП_050706" xfId="659"/>
    <cellStyle name="_ИРП_№762_смета_ИЭИ_ТН" xfId="660"/>
    <cellStyle name="_Исполнительная смета № 3  от 03.12.09" xfId="661"/>
    <cellStyle name="_Исполнительная смета № 3  от 03.12.09_Копия смета на 115" xfId="662"/>
    <cellStyle name="_Исправленый 28 07 05 Уяр Смета на всё1" xfId="663"/>
    <cellStyle name="_Исправленый 28.07.05 Уяр" xfId="664"/>
    <cellStyle name="_ИТМ ГО ЧС" xfId="665"/>
    <cellStyle name="_ИТМ ГО ЧС_Копия смета на 115" xfId="666"/>
    <cellStyle name="_Кал.план ВЛ-35кв Угутская" xfId="667"/>
    <cellStyle name="_Каштан и ВЛ" xfId="668"/>
    <cellStyle name="_Книга1" xfId="669"/>
    <cellStyle name="_Книга1 (4)" xfId="670"/>
    <cellStyle name="_Книга1_1" xfId="671"/>
    <cellStyle name="_Книга1_1750611-0088Д   Сводная 1ПС и  сметы корректир  06 04 2011" xfId="672"/>
    <cellStyle name="_Книга1_Смета Томск 2282 24 06 10-откор.прочие" xfId="673"/>
    <cellStyle name="_Книга1_смета Факел на УПСВ Юг с УПН_геофизика" xfId="674"/>
    <cellStyle name="_Командировочные" xfId="675"/>
    <cellStyle name="_Коммерческое 1303.18 ПИР Нефтепровод Русское" xfId="676"/>
    <cellStyle name="_Копия 1750608-0016Д004 исп км 83 км 116 смета № 13 2 - геофизика" xfId="677"/>
    <cellStyle name="_Копия 1750608-0016Д004 исп км 83 км 116 смета № 13 2 - геофизика_Копия смета на 115" xfId="678"/>
    <cellStyle name="_Копия 2,4_Grafik_smeta_DS_1_PSD2437_02_06_11" xfId="679"/>
    <cellStyle name="_Копия 2473_Smety_i_KP" xfId="680"/>
    <cellStyle name="_Копия 2473_Smety_i_KP 09 03 2011" xfId="681"/>
    <cellStyle name="_Копия Grafik_sv_smeta_N2148-4_26.03.10" xfId="682"/>
    <cellStyle name="_Копия Grafik_sv_smeta_N2148-4_26.03.10 (version 1)" xfId="683"/>
    <cellStyle name="_Копия БП_доп макет" xfId="684"/>
    <cellStyle name="_Копия Копия Форма 3П новая " xfId="685"/>
    <cellStyle name="_Копия по трудозатратам спец разделы (2)" xfId="686"/>
    <cellStyle name="_Копия по трудозатратам спец разделы (2)_Копия смета на 115" xfId="687"/>
    <cellStyle name="_Копия Смета ПИР для зак (Газ геодезия)V3" xfId="688"/>
    <cellStyle name="_Копия Том 12 280105-1 (2)" xfId="689"/>
    <cellStyle name="_корпус 871 (ЕЛ СКС)" xfId="690"/>
    <cellStyle name="_Котельная-1" xfId="691"/>
    <cellStyle name="_КП и Смета  воскресенка-никольское_Куйб-Брянск_правлено" xfId="692"/>
    <cellStyle name="_КСВТ" xfId="693"/>
    <cellStyle name="_Леско1" xfId="694"/>
    <cellStyle name="_Локосовское месторождения" xfId="695"/>
    <cellStyle name="_ЛОТ 2" xfId="696"/>
    <cellStyle name="_Лот № 6 Сводная смета ­1ПС и сметы " xfId="697"/>
    <cellStyle name="_Лот №2. Реконструкция трансформаторной подстанции" xfId="698"/>
    <cellStyle name="_Мероприятия по трубе на 6.07.00" xfId="699"/>
    <cellStyle name="_Микроэкономика  1 Проектные работы" xfId="700"/>
    <cellStyle name="_Микроэкономика  2 Проектные работы" xfId="701"/>
    <cellStyle name="_МОНГИ" xfId="702"/>
    <cellStyle name="_Нефтесборные сети, высоконапорные водоводы Покачевского месторождения" xfId="703"/>
    <cellStyle name="_НОВЫЙ лот 4 (АСУ МАУ)" xfId="704"/>
    <cellStyle name="_НОВЫЙ Лот 9 Котельная-13.02.2008" xfId="705"/>
    <cellStyle name="_НПЗ" xfId="706"/>
    <cellStyle name="_НПЗ (2)" xfId="707"/>
    <cellStyle name="_Оборудование (1)" xfId="708"/>
    <cellStyle name="_Оборудование (1) 2" xfId="709"/>
    <cellStyle name="_Оборудование (1) 2_Приложения №№ 2-3.8_п_о 10 Загорной" xfId="710"/>
    <cellStyle name="_Оборудование (1) 2_Приложения №№ 2-4.5._р.429 Северного" xfId="711"/>
    <cellStyle name="_Оборудование (1) 2_Приложения к договору по переработке ИРП Катыльгинского" xfId="712"/>
    <cellStyle name="_Оборудование (1) 2_Приложения к ПБ4118" xfId="713"/>
    <cellStyle name="_Оборудование (1)_2500 Смета на архив" xfId="714"/>
    <cellStyle name="_Обустройство Майское нмр Реконструкция" xfId="715"/>
    <cellStyle name="_Обустройство одной скважины геофизика" xfId="716"/>
    <cellStyle name="_Обустройство одной скважины геофизика_Копия смета на 115" xfId="717"/>
    <cellStyle name="_Объемы гидро по УПСВ_Ю" xfId="718"/>
    <cellStyle name="_Объемы гидро по УПСВ_Ю_Копия смета на 115" xfId="719"/>
    <cellStyle name="_ОПУ" xfId="720"/>
    <cellStyle name="_Орловка АН смета+КП" xfId="721"/>
    <cellStyle name="_ОрН ЗГПП 1303.2.2" xfId="722"/>
    <cellStyle name="_П_Смета_ГФ_Доп_скв ВН-7,ВН8,ВН11" xfId="723"/>
    <cellStyle name="_ПБ_4006_ИРП_№763_смета_ИЭИ_ТН" xfId="724"/>
    <cellStyle name="_ПБ_4118_смета_ИЭИ_ТН (3)" xfId="725"/>
    <cellStyle name="_ПБ_4119_смета_ИЭИ_ТН (3)" xfId="726"/>
    <cellStyle name="_ПБ_4131_смета_ИЭИ_ТН (3)" xfId="727"/>
    <cellStyle name="_ПБ3969_Колотушное_смета_ИЭИ_ТН_КАМЕРАЛЬНО" xfId="728"/>
    <cellStyle name="_Переход траншея р. Юргамыш 15.09.08" xfId="729"/>
    <cellStyle name="_Переход_400метров" xfId="730"/>
    <cellStyle name="_Периферия" xfId="731"/>
    <cellStyle name="_по трудозатратам аа" xfId="732"/>
    <cellStyle name="_по трудозатратам аа_Копия смета на 115" xfId="733"/>
    <cellStyle name="_постоянный водозабор" xfId="734"/>
    <cellStyle name="_постоянный водозабор_Копия смета на 115" xfId="735"/>
    <cellStyle name="_предварит_объемы_гидро_на_нефть ГЗУ Чумаковская УСНИПГ" xfId="736"/>
    <cellStyle name="_предварит_объемы_гидро_на_нефть ГЗУ Чумаковская УСНИПГ_Копия смета на 115" xfId="737"/>
    <cellStyle name="_предварительные объемы водозабор Делингде гидро" xfId="738"/>
    <cellStyle name="_предварительные объемы водозабор Делингде гидро_Копия смета на 115" xfId="739"/>
    <cellStyle name="_Прил 1 2  График Смета 2277 э дс на ум. ст-ти 18 08 2011" xfId="740"/>
    <cellStyle name="_Прил 2,4 График, сметы к 2485 Метрол. центр от 19.09.2011" xfId="741"/>
    <cellStyle name="_Прил 2,4. График, сметы ПСД2337 27 04 11" xfId="742"/>
    <cellStyle name="_Приложение 2 ПД+РД АДЭС НПС134 11_2мВт ПСП 5_5 мВт_генеральная_на 56 млн_ПД К 0,15" xfId="743"/>
    <cellStyle name="_Приложение 2 ПД+РД АДЭС НПС134 11_2мВт ПСП 5_5 мВт_генеральная_на 56 млн_ПД К 0,15 (version 1)" xfId="744"/>
    <cellStyle name="_Приложение 2_Часть2_2148_4_ОТР_ПД_АДЭС_17 02 10_ _ _" xfId="745"/>
    <cellStyle name="_Приложение 5" xfId="746"/>
    <cellStyle name="_Приложения 1_2148_4_ОТР_ПД_АДЭС_17 02 10_" xfId="747"/>
    <cellStyle name="_Приложения 1982-5_12 05 09_" xfId="748"/>
    <cellStyle name="_Приложения 2_2148_4_ОТР_ПД_АДЭС_26 02 10_ _ _ _" xfId="749"/>
    <cellStyle name="_Приложения 2_Часть1_2148_4_ОТР_ПД_АДЭС_17 02 10_ _ _" xfId="750"/>
    <cellStyle name="_Приложения к Д_С_2148_ПД+РД_19 06 09" xfId="751"/>
    <cellStyle name="_Приложения РД АДЭС_НПС134 11_2мВт ПСП 5_5 мВт_на 25,8 млн" xfId="752"/>
    <cellStyle name="_Причал тяжеловесов гидро предварительные" xfId="753"/>
    <cellStyle name="_Причал тяжеловесов гидро предварительные_Копия смета на 115" xfId="754"/>
    <cellStyle name="_Проектные работы" xfId="755"/>
    <cellStyle name="_р Сыня Сметы СМН-11" xfId="756"/>
    <cellStyle name="_р Холуйница Сметы СМН-11" xfId="757"/>
    <cellStyle name="_Рабочие станции" xfId="758"/>
    <cellStyle name="_Раздел 20 макет new" xfId="759"/>
    <cellStyle name="_Разработка строительных решений  1ПС  07 04 10" xfId="760"/>
    <cellStyle name="_Рассолопровод-ДОН_ВНГП_ВНИИСТ_посл_вариант" xfId="761"/>
    <cellStyle name="_Расчёт стоимост 1 чел-часа по ПИР (КНТЦ1 ) (2)" xfId="762"/>
    <cellStyle name="_Расчет стоимости ТомскНИПИ-41082" xfId="763"/>
    <cellStyle name="_Расшиф.командир.расходов" xfId="764"/>
    <cellStyle name="_Расшиф.командир.расходов_Копия смета на 115" xfId="765"/>
    <cellStyle name="_РД ГНПС_170510" xfId="766"/>
    <cellStyle name="_Результат - расценка АРМов и оргтехники" xfId="767"/>
    <cellStyle name="_Рек. Шуйской  нефтебазы согл ВНИИСТ" xfId="768"/>
    <cellStyle name="_РЕКОНСТРУКЦИЯ (2)" xfId="769"/>
    <cellStyle name="_РЕКОНСТРУКЦИЯ (лиц)" xfId="770"/>
    <cellStyle name="_Ростовский (3)" xfId="771"/>
    <cellStyle name="_СВ СМ" xfId="772"/>
    <cellStyle name="_Свод ТЭО + РД" xfId="773"/>
    <cellStyle name="_Свод,ПР Новое строительство" xfId="774"/>
    <cellStyle name="_Сводная" xfId="775"/>
    <cellStyle name="_сводная смета" xfId="776"/>
    <cellStyle name="_Сводная смета + КП 4" xfId="777"/>
    <cellStyle name="_Сводные сметы" xfId="778"/>
    <cellStyle name="_СВЯЗЬ" xfId="779"/>
    <cellStyle name="_Сервера" xfId="780"/>
    <cellStyle name="_Система отображения информации окончат" xfId="781"/>
    <cellStyle name="_Система управления" xfId="782"/>
    <cellStyle name="_Скв 4Зап Мечет" xfId="783"/>
    <cellStyle name="_Скв 4Зап Мечет_Копия смета на 115" xfId="784"/>
    <cellStyle name="_Смета" xfId="785"/>
    <cellStyle name="_смета " xfId="786"/>
    <cellStyle name="_смета _Копия смета на 115" xfId="787"/>
    <cellStyle name="_смета 1 (2)" xfId="788"/>
    <cellStyle name="_Смета 1.3 Связь,сигнализация" xfId="789"/>
    <cellStyle name="_смета 2" xfId="790"/>
    <cellStyle name="_смета 2 ВАНКОРНЕФТЬ Полигон" xfId="791"/>
    <cellStyle name="_Смета №1 - ОИИ" xfId="792"/>
    <cellStyle name="_Смета №1 - ОИИ_Копия смета на 115" xfId="793"/>
    <cellStyle name="_смета гидро лабратория" xfId="794"/>
    <cellStyle name="_смета гидро лабратория_Копия смета на 115" xfId="795"/>
    <cellStyle name="_Смета и КП  СУЗУН  УПН" xfId="796"/>
    <cellStyle name="_Смета Казахстан(Западный ТП)" xfId="797"/>
    <cellStyle name="_Смета Мост. переходы" xfId="798"/>
    <cellStyle name="_Смета НПС (2)" xfId="799"/>
    <cellStyle name="_Смета пожарка на Никольское" xfId="800"/>
    <cellStyle name="_смета соседка" xfId="801"/>
    <cellStyle name="_Смета СОУ" xfId="802"/>
    <cellStyle name="_Смета ТМ 5 ПС" xfId="803"/>
    <cellStyle name="_Смета ТМ А-М" xfId="804"/>
    <cellStyle name="_Смета Факельная установка у газовых кустов_гидро_предв" xfId="805"/>
    <cellStyle name="_Смета Элеси_Майское месторождение_тендер" xfId="806"/>
    <cellStyle name="_Смета_ Образец СВОДНАЯ" xfId="807"/>
    <cellStyle name="_Смета_геофизика" xfId="808"/>
    <cellStyle name="_Смета_ИЭИ_база_ПТО_и_КО_Ярки" xfId="809"/>
    <cellStyle name="_смета_ИЭИ_скв 113_Комсомольской площади (2)" xfId="810"/>
    <cellStyle name="_смета_ИЭИ_скв 113_Комсомольской площади_VER2" xfId="811"/>
    <cellStyle name="_смета_ИЭИ_скв.113_Комсомольской площади_VER2" xfId="812"/>
    <cellStyle name="_смета_кусты 2Г-5Г и коммуникации_геофизика" xfId="813"/>
    <cellStyle name="_Смета-ИКИ-90_Юж_Тепл_РОД" xfId="814"/>
    <cellStyle name="_Смета-ИКИ-98_МБ_РОД" xfId="815"/>
    <cellStyle name="_Смета-ИКИ-ПБ4005-Тамбаевское" xfId="816"/>
    <cellStyle name="_Смета-ИКИ-ПБ4006-Загорная" xfId="817"/>
    <cellStyle name="_Смета-ИКИ-ПБ4009-Советск" xfId="818"/>
    <cellStyle name="_Смета-ИКИ-ПБ4118-Катыльга" xfId="819"/>
    <cellStyle name="_Смета-ИКИ-ПБ4119-Северное" xfId="820"/>
    <cellStyle name="_Смета-ИКИ-ПБ4131-Кондаковская" xfId="821"/>
    <cellStyle name="_СметаПИР пункт налива гор.воды,Мишкино04.04.08т" xfId="822"/>
    <cellStyle name="_Сметный расчет (2)" xfId="823"/>
    <cellStyle name="_Сметы 12-22,24-32" xfId="824"/>
    <cellStyle name="_Сметы ВНИИСТ" xfId="825"/>
    <cellStyle name="_Сметы ВНИИСТ_01.04.08 Смета на ИИР_ПИРС" xfId="826"/>
    <cellStyle name="_Сметы ВНИИСТ_27.08.08 ИИ КППСОД 0-68-ТСМН" xfId="827"/>
    <cellStyle name="_Сметы Г-Э" xfId="828"/>
    <cellStyle name="_Сметы Г-Э_Копия смета на 115" xfId="829"/>
    <cellStyle name="_Сметы инж_изыскания" xfId="830"/>
    <cellStyle name="_Сметы ИСТА в договор 000_04 ОДЩ" xfId="831"/>
    <cellStyle name="_Сметы на АСУТП_ АСПТ_АСТУЭ МН ЮТМ от ИСА (2)" xfId="832"/>
    <cellStyle name="_СМН_ПИР БИК СМН-Чикшино_16 06 09 (3)" xfId="833"/>
    <cellStyle name="_Советское_ГРП_499_смета_ИЭИ_ТН" xfId="834"/>
    <cellStyle name="_Спеки ИСТА" xfId="835"/>
    <cellStyle name="_Спец разделы" xfId="836"/>
    <cellStyle name="_Спец разделы_Копия смета на 115" xfId="837"/>
    <cellStyle name="_Спецификации сводная Оптима 120105" xfId="838"/>
    <cellStyle name="_Спецификации сводная Оптима 201204" xfId="839"/>
    <cellStyle name="_Спецификация" xfId="840"/>
    <cellStyle name="_Спецификация сводная" xfId="841"/>
    <cellStyle name="_ССР СТСЧ 041005 (3)-06 10 05" xfId="842"/>
    <cellStyle name="_строительство  Куст" xfId="843"/>
    <cellStyle name="_Строительство КППСОД МНТОН - 2_ВНИИСТ+" xfId="844"/>
    <cellStyle name="_ТД ЦВУМ" xfId="845"/>
    <cellStyle name="_ТЕНД ВЛ 169-202км от Бартенева" xfId="846"/>
    <cellStyle name="_ТМ Быково Кириши" xfId="847"/>
    <cellStyle name="_топография_Юго_Запад (2)" xfId="848"/>
    <cellStyle name="_Трубопровод нефтесодержащего конденсата. СС" xfId="849"/>
    <cellStyle name="_ТХ П+ РД_1 (2) (2) (4) откор  15 01 10 г " xfId="850"/>
    <cellStyle name="_ТХ П+ РД_1 (2) (2) (4) откор  15 01 10 г _Копия смета на 115" xfId="851"/>
    <cellStyle name="_УПАТС ГУГОЧС 2003 (копия)" xfId="852"/>
    <cellStyle name="_Уяр ТЗ 2_" xfId="853"/>
    <cellStyle name="_ф 7" xfId="854"/>
    <cellStyle name="_финансы" xfId="855"/>
    <cellStyle name="_финансы 2" xfId="856"/>
    <cellStyle name="_финансы 2_Приложения №№ 2-3.8_п_о 10 Загорной" xfId="857"/>
    <cellStyle name="_финансы 2_Приложения №№ 2-4.5._р.429 Северного" xfId="858"/>
    <cellStyle name="_финансы 2_Приложения к договору по переработке ИРП Катыльгинского" xfId="859"/>
    <cellStyle name="_финансы 2_Приложения к ПБ4118" xfId="860"/>
    <cellStyle name="_финансы_2500 Смета на архив" xfId="861"/>
    <cellStyle name="_Формы 8 и 8.1. макета БП" xfId="862"/>
    <cellStyle name="_ш_2042_смета1" xfId="863"/>
    <cellStyle name="_ш_2042_смета1 2" xfId="864"/>
    <cellStyle name="_ш_2042_смета1 2_Приложения №№ 2-3.8_п_о 10 Загорной" xfId="865"/>
    <cellStyle name="_ш_2042_смета1 2_Приложения №№ 2-4.5._р.429 Северного" xfId="866"/>
    <cellStyle name="_ш_2042_смета1 2_Приложения к договору по переработке ИРП Катыльгинского" xfId="867"/>
    <cellStyle name="_ш_2042_смета1 2_Приложения к ПБ4118" xfId="868"/>
    <cellStyle name="_ш_2042_смета1_2500 Смета на архив" xfId="869"/>
    <cellStyle name="_ш_2185_смета1" xfId="870"/>
    <cellStyle name="_ш_2185_смета1 2" xfId="871"/>
    <cellStyle name="_ш_2185_смета1 2_Приложения №№ 2-3.8_п_о 10 Загорной" xfId="872"/>
    <cellStyle name="_ш_2185_смета1 2_Приложения №№ 2-4.5._р.429 Северного" xfId="873"/>
    <cellStyle name="_ш_2185_смета1 2_Приложения к договору по переработке ИРП Катыльгинского" xfId="874"/>
    <cellStyle name="_ш_2185_смета1 2_Приложения к ПБ4118" xfId="875"/>
    <cellStyle name="_ш_2185_смета1_2500 Смета на архив" xfId="876"/>
    <cellStyle name="_ш_2239_смета_ИЭИ" xfId="877"/>
    <cellStyle name="_ш_2239_смета_ИЭИ 2" xfId="878"/>
    <cellStyle name="_ш_2239_смета_ИЭИ 2_Приложения №№ 2-3.8_п_о 10 Загорной" xfId="879"/>
    <cellStyle name="_ш_2239_смета_ИЭИ 2_Приложения №№ 2-4.5._р.429 Северного" xfId="880"/>
    <cellStyle name="_ш_2239_смета_ИЭИ 2_Приложения к договору по переработке ИРП Катыльгинского" xfId="881"/>
    <cellStyle name="_ш_2239_смета_ИЭИ 2_Приложения к ПБ4118" xfId="882"/>
    <cellStyle name="_ш_2239_смета_ИЭИ_2500 Смета на архив" xfId="883"/>
    <cellStyle name="_Шаблон формы П 3" xfId="884"/>
    <cellStyle name="_ЩСУ 394" xfId="885"/>
    <cellStyle name="_ЩСУ Тайшет" xfId="886"/>
    <cellStyle name="_Экспертиза" xfId="887"/>
    <cellStyle name="_Экспертиза ГЭС" xfId="888"/>
    <cellStyle name="_Экспертиза РВС20т.м3 №1А ЛПДС Юргамыш" xfId="889"/>
    <cellStyle name="_ЭКСПЕРТИЗА ФОРМА" xfId="890"/>
    <cellStyle name="_ЭКСПЕРТИЗА ФОРМА_Копия смета на 115" xfId="891"/>
    <cellStyle name="_Экспертиза_л_1_Смета_ЮТМ_по_сист_безоп__24_01_12_общ" xfId="892"/>
    <cellStyle name="_Электроснабжение ОДП ОДУ  окончательное" xfId="893"/>
    <cellStyle name="_Юганскнефтегаз_Дт Кт (01 06 06)" xfId="894"/>
    <cellStyle name="_Юж.баган 8,11  ИИР" xfId="895"/>
    <cellStyle name="_Южно-Покачевское месторождения" xfId="896"/>
    <cellStyle name="_Японское море_РД - ВНИИСТ" xfId="897"/>
    <cellStyle name="_Японское море_РД - ВНИИСТ_2496 Врем площ для испытаний на ЮТМ АСУ ТП ПС ОС СС ЗЗ шкафы АСУ ТП" xfId="898"/>
    <cellStyle name="20% - Accent1" xfId="899"/>
    <cellStyle name="20% - Accent2" xfId="900"/>
    <cellStyle name="20% - Accent3" xfId="901"/>
    <cellStyle name="20% - Accent4" xfId="902"/>
    <cellStyle name="20% - Accent5" xfId="903"/>
    <cellStyle name="20% - Accent6" xfId="904"/>
    <cellStyle name="20% - Акцент1 2" xfId="905"/>
    <cellStyle name="20% - Акцент1 2 2" xfId="906"/>
    <cellStyle name="20% - Акцент2 2" xfId="907"/>
    <cellStyle name="20% - Акцент2 2 2" xfId="908"/>
    <cellStyle name="20% - Акцент3 2" xfId="909"/>
    <cellStyle name="20% - Акцент3 2 2" xfId="910"/>
    <cellStyle name="20% - Акцент4 2" xfId="911"/>
    <cellStyle name="20% - Акцент4 2 2" xfId="912"/>
    <cellStyle name="20% - Акцент5 2" xfId="913"/>
    <cellStyle name="20% - Акцент5 2 2" xfId="914"/>
    <cellStyle name="20% - Акцент6 2" xfId="915"/>
    <cellStyle name="20% - Акцент6 2 2" xfId="916"/>
    <cellStyle name="40% - Accent1" xfId="917"/>
    <cellStyle name="40% - Accent2" xfId="918"/>
    <cellStyle name="40% - Accent3" xfId="919"/>
    <cellStyle name="40% - Accent4" xfId="920"/>
    <cellStyle name="40% - Accent5" xfId="921"/>
    <cellStyle name="40% - Accent6" xfId="922"/>
    <cellStyle name="40% - Акцент1 2" xfId="923"/>
    <cellStyle name="40% - Акцент1 2 2" xfId="924"/>
    <cellStyle name="40% - Акцент2 2" xfId="925"/>
    <cellStyle name="40% - Акцент2 2 2" xfId="926"/>
    <cellStyle name="40% - Акцент3 2" xfId="927"/>
    <cellStyle name="40% - Акцент3 2 2" xfId="928"/>
    <cellStyle name="40% - Акцент4 2" xfId="929"/>
    <cellStyle name="40% - Акцент4 2 2" xfId="930"/>
    <cellStyle name="40% - Акцент5 2" xfId="931"/>
    <cellStyle name="40% - Акцент5 2 2" xfId="932"/>
    <cellStyle name="40% - Акцент6 2" xfId="933"/>
    <cellStyle name="40% - Акцент6 2 2" xfId="934"/>
    <cellStyle name="60% - Accent1" xfId="935"/>
    <cellStyle name="60% - Accent2" xfId="936"/>
    <cellStyle name="60% - Accent3" xfId="937"/>
    <cellStyle name="60% - Accent4" xfId="938"/>
    <cellStyle name="60% - Accent5" xfId="939"/>
    <cellStyle name="60% - Accent6" xfId="940"/>
    <cellStyle name="60% - Акцент1 2" xfId="941"/>
    <cellStyle name="60% - Акцент1 2 2" xfId="942"/>
    <cellStyle name="60% - Акцент2 2" xfId="943"/>
    <cellStyle name="60% - Акцент2 2 2" xfId="944"/>
    <cellStyle name="60% - Акцент3 2" xfId="945"/>
    <cellStyle name="60% - Акцент3 2 2" xfId="946"/>
    <cellStyle name="60% - Акцент4 2" xfId="947"/>
    <cellStyle name="60% - Акцент4 2 2" xfId="948"/>
    <cellStyle name="60% - Акцент5 2" xfId="949"/>
    <cellStyle name="60% - Акцент5 2 2" xfId="950"/>
    <cellStyle name="60% - Акцент6 2" xfId="951"/>
    <cellStyle name="60% - Акцент6 2 2" xfId="952"/>
    <cellStyle name="Aaia?iue [0]_1 yoa?" xfId="953"/>
    <cellStyle name="Aaia?iue_1 yoa?" xfId="954"/>
    <cellStyle name="Accent1" xfId="955"/>
    <cellStyle name="Accent1 - 20%" xfId="956"/>
    <cellStyle name="Accent1 - 40%" xfId="957"/>
    <cellStyle name="Accent1 - 60%" xfId="958"/>
    <cellStyle name="Accent1_+Smeta na RP-4" xfId="959"/>
    <cellStyle name="Accent2" xfId="960"/>
    <cellStyle name="Accent2 - 20%" xfId="961"/>
    <cellStyle name="Accent2 - 40%" xfId="962"/>
    <cellStyle name="Accent2 - 60%" xfId="963"/>
    <cellStyle name="Accent2_+Smeta na RP-4" xfId="964"/>
    <cellStyle name="Accent3" xfId="965"/>
    <cellStyle name="Accent3 - 20%" xfId="966"/>
    <cellStyle name="Accent3 - 40%" xfId="967"/>
    <cellStyle name="Accent3 - 60%" xfId="968"/>
    <cellStyle name="Accent3_+Smeta na RP-4" xfId="969"/>
    <cellStyle name="Accent4" xfId="970"/>
    <cellStyle name="Accent4 - 20%" xfId="971"/>
    <cellStyle name="Accent4 - 40%" xfId="972"/>
    <cellStyle name="Accent4 - 60%" xfId="973"/>
    <cellStyle name="Accent4_+Smeta na RP-4" xfId="974"/>
    <cellStyle name="Accent5" xfId="975"/>
    <cellStyle name="Accent5 - 20%" xfId="976"/>
    <cellStyle name="Accent5 - 40%" xfId="977"/>
    <cellStyle name="Accent5 - 60%" xfId="978"/>
    <cellStyle name="Accent5_+Smeta na RP-4" xfId="979"/>
    <cellStyle name="Accent6" xfId="980"/>
    <cellStyle name="Accent6 - 20%" xfId="981"/>
    <cellStyle name="Accent6 - 40%" xfId="982"/>
    <cellStyle name="Accent6 - 60%" xfId="983"/>
    <cellStyle name="Accent6_+Smeta na RP-4" xfId="984"/>
    <cellStyle name="Bad" xfId="985"/>
    <cellStyle name="Calculation" xfId="986"/>
    <cellStyle name="category" xfId="987"/>
    <cellStyle name="Chapter title" xfId="988"/>
    <cellStyle name="Chapter Total" xfId="989"/>
    <cellStyle name="Check Cell" xfId="990"/>
    <cellStyle name="Comma [0]_03" xfId="991"/>
    <cellStyle name="Comma_03" xfId="992"/>
    <cellStyle name="Cost" xfId="993"/>
    <cellStyle name="Currency [0]" xfId="994"/>
    <cellStyle name="Currency_03" xfId="995"/>
    <cellStyle name="Date" xfId="996"/>
    <cellStyle name="done" xfId="997"/>
    <cellStyle name="Emphasis 1" xfId="998"/>
    <cellStyle name="Emphasis 2" xfId="999"/>
    <cellStyle name="Emphasis 3" xfId="1000"/>
    <cellStyle name="Equpment" xfId="1001"/>
    <cellStyle name="Equpment Header" xfId="1002"/>
    <cellStyle name="Equpment_Internet" xfId="1003"/>
    <cellStyle name="Euro" xfId="1004"/>
    <cellStyle name="Euro 10" xfId="1005"/>
    <cellStyle name="Euro 11" xfId="1006"/>
    <cellStyle name="Euro 12" xfId="1007"/>
    <cellStyle name="Euro 13" xfId="1008"/>
    <cellStyle name="Euro 14" xfId="1009"/>
    <cellStyle name="Euro 15" xfId="1010"/>
    <cellStyle name="Euro 16" xfId="1011"/>
    <cellStyle name="Euro 17" xfId="1012"/>
    <cellStyle name="Euro 18" xfId="1013"/>
    <cellStyle name="Euro 19" xfId="1014"/>
    <cellStyle name="Euro 2" xfId="1015"/>
    <cellStyle name="Euro 20" xfId="1016"/>
    <cellStyle name="Euro 21" xfId="1017"/>
    <cellStyle name="Euro 3" xfId="1018"/>
    <cellStyle name="Euro 4" xfId="1019"/>
    <cellStyle name="Euro 5" xfId="1020"/>
    <cellStyle name="Euro 6" xfId="1021"/>
    <cellStyle name="Euro 7" xfId="1022"/>
    <cellStyle name="Euro 8" xfId="1023"/>
    <cellStyle name="Euro 9" xfId="1024"/>
    <cellStyle name="Explanatory Text" xfId="1025"/>
    <cellStyle name="eZ????z_WS_ACER.XLS" xfId="1026"/>
    <cellStyle name="Good" xfId="1027"/>
    <cellStyle name="Grey" xfId="1028"/>
    <cellStyle name="GROS" xfId="1029"/>
    <cellStyle name="HEADER" xfId="1030"/>
    <cellStyle name="Heading 1" xfId="1031"/>
    <cellStyle name="Heading 2" xfId="1032"/>
    <cellStyle name="Heading 3" xfId="1033"/>
    <cellStyle name="Heading 4" xfId="1034"/>
    <cellStyle name="Heading3" xfId="1035"/>
    <cellStyle name="Headline I" xfId="1036"/>
    <cellStyle name="Headline II" xfId="1037"/>
    <cellStyle name="Headline III" xfId="1038"/>
    <cellStyle name="Iau?iue_1 yoa?" xfId="1039"/>
    <cellStyle name="Input" xfId="1040"/>
    <cellStyle name="Input [yellow]" xfId="1041"/>
    <cellStyle name="Input_+Smeta na RP-4" xfId="1042"/>
    <cellStyle name="Item Header" xfId="1043"/>
    <cellStyle name="Linked Cell" xfId="1044"/>
    <cellStyle name="Model" xfId="1045"/>
    <cellStyle name="Navadno_TAB" xfId="1046"/>
    <cellStyle name="Neutral" xfId="1047"/>
    <cellStyle name="normal" xfId="1048"/>
    <cellStyle name="Normal - Style1" xfId="1049"/>
    <cellStyle name="Normal_01" xfId="1050"/>
    <cellStyle name="Normal1" xfId="1051"/>
    <cellStyle name="NormalText" xfId="1052"/>
    <cellStyle name="normбlnм_laroux" xfId="1053"/>
    <cellStyle name="Note" xfId="1054"/>
    <cellStyle name="Note 10" xfId="1055"/>
    <cellStyle name="Note 2" xfId="1056"/>
    <cellStyle name="Note 3" xfId="1057"/>
    <cellStyle name="Note 4" xfId="1058"/>
    <cellStyle name="Note 5" xfId="1059"/>
    <cellStyle name="Note 6" xfId="1060"/>
    <cellStyle name="Note 7" xfId="1061"/>
    <cellStyle name="Note 8" xfId="1062"/>
    <cellStyle name="Note 9" xfId="1063"/>
    <cellStyle name="Note_+Smeta na RP-4" xfId="1064"/>
    <cellStyle name="Oeiainiaue [0]_1 yoa?" xfId="1065"/>
    <cellStyle name="Oeiainiaue_1 yoa?" xfId="1066"/>
    <cellStyle name="Option" xfId="1067"/>
    <cellStyle name="Ouny?e [0]_SPEC_WAN" xfId="1068"/>
    <cellStyle name="Ouny?e_SPEC_WAN" xfId="1069"/>
    <cellStyle name="Output" xfId="1070"/>
    <cellStyle name="Percent [2]" xfId="1071"/>
    <cellStyle name="Percent_OPERATING" xfId="1072"/>
    <cellStyle name="Percentage" xfId="1073"/>
    <cellStyle name="Price_Body" xfId="1074"/>
    <cellStyle name="ProductClass" xfId="1075"/>
    <cellStyle name="Quote_Normal" xfId="1076"/>
    <cellStyle name="S0" xfId="1077"/>
    <cellStyle name="S0 2" xfId="1078"/>
    <cellStyle name="S0_2,4 2484 Лаб  комп  ответы ПИРСа 13 09 2011" xfId="1079"/>
    <cellStyle name="S1" xfId="1080"/>
    <cellStyle name="S1 2" xfId="1081"/>
    <cellStyle name="S1_2,4 2484 Лаб  комп  ответы ПИРСа 13 09 2011" xfId="1082"/>
    <cellStyle name="S10" xfId="1083"/>
    <cellStyle name="S10 2" xfId="1084"/>
    <cellStyle name="S10_1750611-0088Д   Сводная 1ПС и  сметы корректир  06 04 2011" xfId="1085"/>
    <cellStyle name="S11" xfId="1086"/>
    <cellStyle name="S11 2" xfId="1087"/>
    <cellStyle name="S12" xfId="1088"/>
    <cellStyle name="S12 2" xfId="1089"/>
    <cellStyle name="S12_2,4 2484 Лаб  комп  ответы ПИРСа 13 09 2011" xfId="1090"/>
    <cellStyle name="S13" xfId="1091"/>
    <cellStyle name="S13 2" xfId="1092"/>
    <cellStyle name="S13_1750611-0088Д   Сводная 1ПС и  сметы корректир  06 04 2011" xfId="1093"/>
    <cellStyle name="S14" xfId="1094"/>
    <cellStyle name="S14 2" xfId="1095"/>
    <cellStyle name="S14_2,4 2484 Лаб  комп  ответы ПИРСа 13 09 2011" xfId="1096"/>
    <cellStyle name="S15" xfId="1097"/>
    <cellStyle name="S15 2" xfId="1098"/>
    <cellStyle name="S15_2,4 2484 Лаб  комп  ответы ПИРСа 13 09 2011" xfId="1099"/>
    <cellStyle name="S16" xfId="1100"/>
    <cellStyle name="S16 2" xfId="1101"/>
    <cellStyle name="S16_2496 Врем площ для испытаний на ЮТМ АСУ ТП ПС ОС СС ЗЗ шкафы АСУ ТП" xfId="1102"/>
    <cellStyle name="S17" xfId="1103"/>
    <cellStyle name="S18" xfId="1104"/>
    <cellStyle name="S18 2" xfId="1105"/>
    <cellStyle name="S18_2496 Врем площ для испытаний на ЮТМ АСУ ТП ПС ОС СС ЗЗ шкафы АСУ ТП" xfId="1106"/>
    <cellStyle name="S19" xfId="1107"/>
    <cellStyle name="S19 2" xfId="1108"/>
    <cellStyle name="S19_Копия смета на 115" xfId="1109"/>
    <cellStyle name="S2" xfId="1110"/>
    <cellStyle name="S2 2" xfId="1111"/>
    <cellStyle name="S2_2,4 2484 Лаб  комп  ответы ПИРСа 13 09 2011" xfId="1112"/>
    <cellStyle name="S20" xfId="1113"/>
    <cellStyle name="S20 2" xfId="1114"/>
    <cellStyle name="S20_Копия смета на 115" xfId="1115"/>
    <cellStyle name="S3" xfId="1116"/>
    <cellStyle name="S3 2" xfId="1117"/>
    <cellStyle name="S3_2,4 2484 Лаб  комп  ответы ПИРСа 13 09 2011" xfId="1118"/>
    <cellStyle name="S4" xfId="1119"/>
    <cellStyle name="S4 2" xfId="1120"/>
    <cellStyle name="S4_2,4 2484 Лаб  комп  ответы ПИРСа 13 09 2011" xfId="1121"/>
    <cellStyle name="S5" xfId="1122"/>
    <cellStyle name="S5 2" xfId="1123"/>
    <cellStyle name="S6" xfId="1124"/>
    <cellStyle name="S6 2" xfId="1125"/>
    <cellStyle name="S6_2,4 2484 Лаб  комп  ответы ПИРСа 13 09 2011" xfId="1126"/>
    <cellStyle name="S7" xfId="1127"/>
    <cellStyle name="S7 2" xfId="1128"/>
    <cellStyle name="S7_1750611-0088Д   Сводная 1ПС и  сметы корректир  06 04 2011" xfId="1129"/>
    <cellStyle name="S8" xfId="1130"/>
    <cellStyle name="S8 2" xfId="1131"/>
    <cellStyle name="S8_2,4 2484 Лаб  комп  ответы ПИРСа 13 09 2011" xfId="1132"/>
    <cellStyle name="S9" xfId="1133"/>
    <cellStyle name="S9 2" xfId="1134"/>
    <cellStyle name="S9 5" xfId="1135"/>
    <cellStyle name="S9_2,4 2484 Лаб  комп  ответы ПИРСа 13 09 2011" xfId="1136"/>
    <cellStyle name="SAPBEXchaText" xfId="1137"/>
    <cellStyle name="SAPBEXchaText 2" xfId="1138"/>
    <cellStyle name="SAPBEXchaText_Копия приложение к договору ПСД2488 (сметы ПИР) от 02 0911 (3)" xfId="1139"/>
    <cellStyle name="SAPBEXfilterDrill" xfId="1140"/>
    <cellStyle name="SAPBEXheaderItem" xfId="1141"/>
    <cellStyle name="SAPBEXheaderItem 2" xfId="1142"/>
    <cellStyle name="SAPBEXheaderItem_Копия приложение к договору ПСД2488 (сметы ПИР) от 02 0911 (3)" xfId="1143"/>
    <cellStyle name="SAPBEXheaderText" xfId="1144"/>
    <cellStyle name="SAPBEXheaderText 2" xfId="1145"/>
    <cellStyle name="SAPBEXheaderText_Копия приложение к договору ПСД2488 (сметы ПИР) от 02 0911 (3)" xfId="1146"/>
    <cellStyle name="SAPBEXHLevel0" xfId="1147"/>
    <cellStyle name="SAPBEXHLevel0 2" xfId="1148"/>
    <cellStyle name="SAPBEXHLevel0_Копия приложение к договору ПСД2488 (сметы ПИР) от 02 0911 (3)" xfId="1149"/>
    <cellStyle name="SAPBEXHLevel1" xfId="1150"/>
    <cellStyle name="SAPBEXHLevel1 2" xfId="1151"/>
    <cellStyle name="SAPBEXHLevel1_Копия приложение к договору ПСД2488 (сметы ПИР) от 02 0911 (3)" xfId="1152"/>
    <cellStyle name="SAPBEXHLevel2" xfId="1153"/>
    <cellStyle name="SAPBEXHLevel2 2" xfId="1154"/>
    <cellStyle name="SAPBEXHLevel2_Копия приложение к договору ПСД2488 (сметы ПИР) от 02 0911 (3)" xfId="1155"/>
    <cellStyle name="SAPBEXHLevel3" xfId="1156"/>
    <cellStyle name="SAPBEXHLevel3 2" xfId="1157"/>
    <cellStyle name="SAPBEXHLevel3_Копия приложение к договору ПСД2488 (сметы ПИР) от 02 0911 (3)" xfId="1158"/>
    <cellStyle name="SAPBEXstdItemX" xfId="1159"/>
    <cellStyle name="SAPBEXstdItemX 2" xfId="1160"/>
    <cellStyle name="SAPBEXstdItemX_Копия приложение к договору ПСД2488 (сметы ПИР) от 02 0911 (3)" xfId="1161"/>
    <cellStyle name="SAPBEXtitle" xfId="1162"/>
    <cellStyle name="SAPBEXtitle 2" xfId="1163"/>
    <cellStyle name="Sheet Title" xfId="1164"/>
    <cellStyle name="stand_bord" xfId="1165"/>
    <cellStyle name="subhead" xfId="1166"/>
    <cellStyle name="Subtatle" xfId="1167"/>
    <cellStyle name="SubTitle" xfId="1168"/>
    <cellStyle name="Title" xfId="1169"/>
    <cellStyle name="Total" xfId="1170"/>
    <cellStyle name="uber" xfId="1171"/>
    <cellStyle name="Unit" xfId="1172"/>
    <cellStyle name="Warning Text" xfId="1173"/>
    <cellStyle name="Акт" xfId="1174"/>
    <cellStyle name="АктМТСН" xfId="1175"/>
    <cellStyle name="Акцент1 2" xfId="1176"/>
    <cellStyle name="Акцент1 2 2" xfId="1177"/>
    <cellStyle name="Акцент2 2" xfId="1178"/>
    <cellStyle name="Акцент2 2 2" xfId="1179"/>
    <cellStyle name="Акцент3 2" xfId="1180"/>
    <cellStyle name="Акцент3 2 2" xfId="1181"/>
    <cellStyle name="Акцент4 2" xfId="1182"/>
    <cellStyle name="Акцент4 2 2" xfId="1183"/>
    <cellStyle name="Акцент5 2" xfId="1184"/>
    <cellStyle name="Акцент5 2 2" xfId="1185"/>
    <cellStyle name="Акцент6 2" xfId="1186"/>
    <cellStyle name="Акцент6 2 2" xfId="1187"/>
    <cellStyle name="без_0" xfId="1188"/>
    <cellStyle name="без0" xfId="1189"/>
    <cellStyle name="Ввод  2" xfId="1190"/>
    <cellStyle name="Ввод  2 2" xfId="1191"/>
    <cellStyle name="ВедРесурсов" xfId="1192"/>
    <cellStyle name="ВедРесурсовАкт" xfId="1193"/>
    <cellStyle name="Всего" xfId="1194"/>
    <cellStyle name="Вывод 2" xfId="1195"/>
    <cellStyle name="Вывод 2 2" xfId="1196"/>
    <cellStyle name="Вычисление 2" xfId="1197"/>
    <cellStyle name="Вычисление 2 2" xfId="1198"/>
    <cellStyle name="ДАТА" xfId="1199"/>
    <cellStyle name="Денежный [0] 2" xfId="1200"/>
    <cellStyle name="Денежный [0] 2 2" xfId="1201"/>
    <cellStyle name="Денежный [0] 3" xfId="1202"/>
    <cellStyle name="Денежный 2" xfId="1203"/>
    <cellStyle name="Денежный 2 2" xfId="1204"/>
    <cellStyle name="Денежный 3" xfId="1205"/>
    <cellStyle name="Денежный 4" xfId="1206"/>
    <cellStyle name="Денежный 5" xfId="1207"/>
    <cellStyle name="Денежный 6" xfId="1208"/>
    <cellStyle name="Заголовок 1 2" xfId="1209"/>
    <cellStyle name="Заголовок 1 2 2" xfId="1210"/>
    <cellStyle name="Заголовок 2 2" xfId="1211"/>
    <cellStyle name="Заголовок 2 2 2" xfId="1212"/>
    <cellStyle name="Заголовок 3 2" xfId="1213"/>
    <cellStyle name="Заголовок 3 2 2" xfId="1214"/>
    <cellStyle name="Заголовок 4 2" xfId="1215"/>
    <cellStyle name="Заголовок 4 2 2" xfId="1216"/>
    <cellStyle name="ЗАГОЛОВОК1" xfId="1217"/>
    <cellStyle name="ЗАГОЛОВОК2" xfId="1218"/>
    <cellStyle name="зат1" xfId="1219"/>
    <cellStyle name="Итог 2" xfId="1220"/>
    <cellStyle name="Итог 2 2" xfId="1221"/>
    <cellStyle name="Итоги" xfId="1222"/>
    <cellStyle name="ИтогоАктБазЦ" xfId="1223"/>
    <cellStyle name="ИтогоАктБИМ" xfId="1224"/>
    <cellStyle name="ИтогоАктРесМет" xfId="1225"/>
    <cellStyle name="ИтогоБазЦ" xfId="1226"/>
    <cellStyle name="ИтогоБИМ" xfId="1227"/>
    <cellStyle name="ИТОГОВЫЙ" xfId="1228"/>
    <cellStyle name="ИтогоРесМет" xfId="1229"/>
    <cellStyle name="кол_во" xfId="1230"/>
    <cellStyle name="Контрольная ячейка 2" xfId="1231"/>
    <cellStyle name="Контрольная ячейка 2 2" xfId="1232"/>
    <cellStyle name="ЛокСмета" xfId="1233"/>
    <cellStyle name="ЛокСмМТСН" xfId="1234"/>
    <cellStyle name="М29" xfId="1235"/>
    <cellStyle name="Название 2" xfId="1236"/>
    <cellStyle name="Название 2 2" xfId="1237"/>
    <cellStyle name="Нейтральный 2" xfId="1238"/>
    <cellStyle name="Нейтральный 2 2" xfId="1239"/>
    <cellStyle name="норм1" xfId="1240"/>
    <cellStyle name="ОбСмета" xfId="1241"/>
    <cellStyle name="Обычный" xfId="0" builtinId="0"/>
    <cellStyle name="Обычный 10" xfId="1242"/>
    <cellStyle name="Обычный 11" xfId="1243"/>
    <cellStyle name="Обычный 12" xfId="1244"/>
    <cellStyle name="Обычный 13" xfId="1245"/>
    <cellStyle name="Обычный 14" xfId="1246"/>
    <cellStyle name="Обычный 15" xfId="1247"/>
    <cellStyle name="Обычный 16" xfId="1248"/>
    <cellStyle name="Обычный 17" xfId="1249"/>
    <cellStyle name="Обычный 18" xfId="1250"/>
    <cellStyle name="Обычный 19" xfId="1251"/>
    <cellStyle name="Обычный 2" xfId="1252"/>
    <cellStyle name="Обычный 2 2" xfId="1253"/>
    <cellStyle name="Обычный 2 2 2" xfId="1254"/>
    <cellStyle name="Обычный 2 2 2 5" xfId="1"/>
    <cellStyle name="Обычный 2 2_!!!Смета ОЗ и ПИР от 02.12.2011 c командировками" xfId="1255"/>
    <cellStyle name="Обычный 2 3" xfId="1256"/>
    <cellStyle name="Обычный 2 3 2" xfId="1257"/>
    <cellStyle name="Обычный 2 3_!!!Смета ОЗ и ПИР от 02.12.2011 c командировками" xfId="1258"/>
    <cellStyle name="Обычный 2 4" xfId="1259"/>
    <cellStyle name="Обычный 2 4 2" xfId="1260"/>
    <cellStyle name="Обычный 2 5" xfId="1261"/>
    <cellStyle name="Обычный 2_!!!Смета ОЗ и ПИР от 02.12.2011 c командировками" xfId="1262"/>
    <cellStyle name="Обычный 20" xfId="2"/>
    <cellStyle name="Обычный 3" xfId="1263"/>
    <cellStyle name="Обычный 3 2" xfId="1264"/>
    <cellStyle name="Обычный 3 2 2" xfId="1265"/>
    <cellStyle name="Обычный 3 2 2 2" xfId="1266"/>
    <cellStyle name="Обычный 3 2 3" xfId="1267"/>
    <cellStyle name="Обычный 3 2 3 2" xfId="1268"/>
    <cellStyle name="Обычный 3 2 3_2 Экспертиза ПБ" xfId="1269"/>
    <cellStyle name="Обычный 3 2_++Смета ВЛ 723-752км" xfId="1270"/>
    <cellStyle name="Обычный 3_++Смета ВЛ 723-752км" xfId="1271"/>
    <cellStyle name="Обычный 4" xfId="1272"/>
    <cellStyle name="Обычный 4 2" xfId="1273"/>
    <cellStyle name="Обычный 4_07-12-09  ПД+РД АДЭС НПС134 7мВт ПСП 31 мВт_генеральная (3)" xfId="1274"/>
    <cellStyle name="Обычный 5" xfId="1275"/>
    <cellStyle name="Обычный 6" xfId="1276"/>
    <cellStyle name="Обычный 7" xfId="1277"/>
    <cellStyle name="Обычный 8" xfId="1278"/>
    <cellStyle name="Обычный 9" xfId="1279"/>
    <cellStyle name="Параметр" xfId="1280"/>
    <cellStyle name="ПеременныеСметы" xfId="1281"/>
    <cellStyle name="Плохой 2" xfId="1282"/>
    <cellStyle name="Плохой 2 2" xfId="1283"/>
    <cellStyle name="Пояснение 2" xfId="1284"/>
    <cellStyle name="Пояснение 2 2" xfId="1285"/>
    <cellStyle name="Приложение" xfId="1286"/>
    <cellStyle name="Примечание 2" xfId="1287"/>
    <cellStyle name="Примечание 2 2" xfId="1288"/>
    <cellStyle name="Примечание 2 3" xfId="1289"/>
    <cellStyle name="Примечание 2 4" xfId="1290"/>
    <cellStyle name="Примечание 2 5" xfId="1291"/>
    <cellStyle name="Примечание 2_2 Экспертиза ПБ" xfId="1292"/>
    <cellStyle name="Примечание 3" xfId="1293"/>
    <cellStyle name="Примечание 3 2" xfId="1294"/>
    <cellStyle name="Примечание 3 3" xfId="1295"/>
    <cellStyle name="Примечание 3 4" xfId="1296"/>
    <cellStyle name="Примечание 3_2 Экспертиза ПБ" xfId="1297"/>
    <cellStyle name="Примечание 4" xfId="1298"/>
    <cellStyle name="Примечание 5" xfId="1299"/>
    <cellStyle name="Примечание 6" xfId="1300"/>
    <cellStyle name="Примечание 7" xfId="1301"/>
    <cellStyle name="Примечание 8" xfId="1302"/>
    <cellStyle name="Примечание 9" xfId="1303"/>
    <cellStyle name="проц_без0" xfId="1304"/>
    <cellStyle name="Процентный 2" xfId="1305"/>
    <cellStyle name="Процентный 2 10" xfId="1306"/>
    <cellStyle name="Процентный 2 11" xfId="1307"/>
    <cellStyle name="Процентный 2 12" xfId="1308"/>
    <cellStyle name="Процентный 2 13" xfId="1309"/>
    <cellStyle name="Процентный 2 2" xfId="1310"/>
    <cellStyle name="Процентный 2 2 2" xfId="1311"/>
    <cellStyle name="Процентный 2 2 3" xfId="1312"/>
    <cellStyle name="Процентный 2 2 4" xfId="1313"/>
    <cellStyle name="Процентный 2 2 5" xfId="1314"/>
    <cellStyle name="Процентный 2 2 6" xfId="1315"/>
    <cellStyle name="Процентный 2 2 7" xfId="1316"/>
    <cellStyle name="Процентный 2 2 8" xfId="1317"/>
    <cellStyle name="Процентный 2 2 9" xfId="1318"/>
    <cellStyle name="Процентный 2 2_1750611-0088Д   Сводная 1ПС и  сметы корректир  06 04 2011" xfId="1319"/>
    <cellStyle name="Процентный 2 3" xfId="1320"/>
    <cellStyle name="Процентный 2 3 2" xfId="1321"/>
    <cellStyle name="Процентный 2 3 3" xfId="1322"/>
    <cellStyle name="Процентный 2 3 4" xfId="1323"/>
    <cellStyle name="Процентный 2 3 5" xfId="1324"/>
    <cellStyle name="Процентный 2 3 6" xfId="1325"/>
    <cellStyle name="Процентный 2 3 7" xfId="1326"/>
    <cellStyle name="Процентный 2 3 8" xfId="1327"/>
    <cellStyle name="Процентный 2 3 9" xfId="1328"/>
    <cellStyle name="Процентный 2 3_2496 Врем площ для испытаний на ЮТМ АСУ ТП ПС ОС СС ЗЗ шкафы АСУ ТП" xfId="1329"/>
    <cellStyle name="Процентный 2 4" xfId="1330"/>
    <cellStyle name="Процентный 2 4 10" xfId="1331"/>
    <cellStyle name="Процентный 2 4 2" xfId="1332"/>
    <cellStyle name="Процентный 2 4 3" xfId="1333"/>
    <cellStyle name="Процентный 2 4 4" xfId="1334"/>
    <cellStyle name="Процентный 2 4 5" xfId="1335"/>
    <cellStyle name="Процентный 2 4 6" xfId="1336"/>
    <cellStyle name="Процентный 2 4 7" xfId="1337"/>
    <cellStyle name="Процентный 2 4 8" xfId="1338"/>
    <cellStyle name="Процентный 2 4 9" xfId="1339"/>
    <cellStyle name="Процентный 2 5" xfId="1340"/>
    <cellStyle name="Процентный 2 6" xfId="1341"/>
    <cellStyle name="Процентный 2 7" xfId="1342"/>
    <cellStyle name="Процентный 2 8" xfId="1343"/>
    <cellStyle name="Процентный 2 9" xfId="1344"/>
    <cellStyle name="Процентный 2_1750611-0088Д   Сводная 1ПС и  сметы корректир  06 04 2011" xfId="1345"/>
    <cellStyle name="Процентный 3" xfId="1346"/>
    <cellStyle name="Процентный 3 2" xfId="1347"/>
    <cellStyle name="Процентный 3 3" xfId="1348"/>
    <cellStyle name="Процентный 3 4" xfId="1349"/>
    <cellStyle name="Процентный 3 5" xfId="1350"/>
    <cellStyle name="Процентный 3 6" xfId="1351"/>
    <cellStyle name="Процентный 3 7" xfId="1352"/>
    <cellStyle name="Процентный 3 8" xfId="1353"/>
    <cellStyle name="Процентный 3 9" xfId="1354"/>
    <cellStyle name="Процентный 3_2496 Врем площ для испытаний на ЮТМ АСУ ТП ПС ОС СС ЗЗ шкафы АСУ ТП" xfId="1355"/>
    <cellStyle name="Процентный 4" xfId="1356"/>
    <cellStyle name="Процентный 4 2" xfId="1357"/>
    <cellStyle name="Процентный 4 3" xfId="1358"/>
    <cellStyle name="Процентный 4 4" xfId="1359"/>
    <cellStyle name="Процентный 4 5" xfId="1360"/>
    <cellStyle name="Процентный 4 6" xfId="1361"/>
    <cellStyle name="Процентный 4 7" xfId="1362"/>
    <cellStyle name="Процентный 4 8" xfId="1363"/>
    <cellStyle name="Процентный 4 9" xfId="1364"/>
    <cellStyle name="Процентный 4_2496 Врем площ для испытаний на ЮТМ АСУ ТП ПС ОС СС ЗЗ шкафы АСУ ТП" xfId="1365"/>
    <cellStyle name="Процентный 5" xfId="1366"/>
    <cellStyle name="Процентный 5 2" xfId="1367"/>
    <cellStyle name="Процентный 5 3" xfId="1368"/>
    <cellStyle name="Процентный 5 4" xfId="1369"/>
    <cellStyle name="Процентный 5 5" xfId="1370"/>
    <cellStyle name="Процентный 5 6" xfId="1371"/>
    <cellStyle name="Процентный 5 7" xfId="1372"/>
    <cellStyle name="Процентный 5 8" xfId="1373"/>
    <cellStyle name="Процентный 5 9" xfId="1374"/>
    <cellStyle name="Процентный 6" xfId="1375"/>
    <cellStyle name="Процентный 6 2" xfId="1376"/>
    <cellStyle name="Процентный 7" xfId="1377"/>
    <cellStyle name="Процентный 8" xfId="1378"/>
    <cellStyle name="резерв1" xfId="1379"/>
    <cellStyle name="РесСмета" xfId="1380"/>
    <cellStyle name="СводкаСтоимРаб" xfId="1381"/>
    <cellStyle name="СводРасч" xfId="1382"/>
    <cellStyle name="Связанная ячейка 2" xfId="1383"/>
    <cellStyle name="Связанная ячейка 2 2" xfId="1384"/>
    <cellStyle name="Стиль 1" xfId="1385"/>
    <cellStyle name="Стиль 1 10" xfId="1386"/>
    <cellStyle name="Стиль 1 11" xfId="1387"/>
    <cellStyle name="Стиль 1 12" xfId="1388"/>
    <cellStyle name="Стиль 1 13" xfId="1389"/>
    <cellStyle name="Стиль 1 14" xfId="1390"/>
    <cellStyle name="Стиль 1 15" xfId="1391"/>
    <cellStyle name="Стиль 1 16" xfId="1392"/>
    <cellStyle name="Стиль 1 17" xfId="1393"/>
    <cellStyle name="Стиль 1 2" xfId="1394"/>
    <cellStyle name="Стиль 1 3" xfId="1395"/>
    <cellStyle name="Стиль 1 4" xfId="1396"/>
    <cellStyle name="Стиль 1 5" xfId="1397"/>
    <cellStyle name="Стиль 1 6" xfId="1398"/>
    <cellStyle name="Стиль 1 7" xfId="1399"/>
    <cellStyle name="Стиль 1 8" xfId="1400"/>
    <cellStyle name="Стиль 1 9" xfId="1401"/>
    <cellStyle name="Стиль 1_+Smeta na RP-4" xfId="1402"/>
    <cellStyle name="Стиль_названий" xfId="1403"/>
    <cellStyle name="ТЕКСТ" xfId="1404"/>
    <cellStyle name="Текст предупреждения 2" xfId="1405"/>
    <cellStyle name="Текст предупреждения 2 2" xfId="1406"/>
    <cellStyle name="Титул" xfId="1407"/>
    <cellStyle name="Титульн" xfId="1408"/>
    <cellStyle name="Тысячи [0]" xfId="1409"/>
    <cellStyle name="Тысячи_3Com" xfId="1410"/>
    <cellStyle name="ФИКСИРОВАННЫЙ" xfId="1411"/>
    <cellStyle name="Финансовый [0] 2" xfId="1412"/>
    <cellStyle name="Финансовый [0] 2 2" xfId="1413"/>
    <cellStyle name="Финансовый [0] 3" xfId="1414"/>
    <cellStyle name="Финансовый 10" xfId="1415"/>
    <cellStyle name="Финансовый 11" xfId="1416"/>
    <cellStyle name="Финансовый 12" xfId="1417"/>
    <cellStyle name="Финансовый 2" xfId="1418"/>
    <cellStyle name="Финансовый 2 10" xfId="1419"/>
    <cellStyle name="Финансовый 2 11" xfId="1420"/>
    <cellStyle name="Финансовый 2 2" xfId="1421"/>
    <cellStyle name="Финансовый 2 2 10" xfId="1422"/>
    <cellStyle name="Финансовый 2 2 2" xfId="1423"/>
    <cellStyle name="Финансовый 2 2 3" xfId="1424"/>
    <cellStyle name="Финансовый 2 2 4" xfId="1425"/>
    <cellStyle name="Финансовый 2 2 5" xfId="1426"/>
    <cellStyle name="Финансовый 2 2 6" xfId="1427"/>
    <cellStyle name="Финансовый 2 2 7" xfId="1428"/>
    <cellStyle name="Финансовый 2 2 8" xfId="1429"/>
    <cellStyle name="Финансовый 2 2 9" xfId="1430"/>
    <cellStyle name="Финансовый 2 2_2 Экспертиза ПБ" xfId="1431"/>
    <cellStyle name="Финансовый 2 3" xfId="1432"/>
    <cellStyle name="Финансовый 2 4" xfId="1433"/>
    <cellStyle name="Финансовый 2 5" xfId="1434"/>
    <cellStyle name="Финансовый 2 6" xfId="1435"/>
    <cellStyle name="Финансовый 2 7" xfId="1436"/>
    <cellStyle name="Финансовый 2 8" xfId="1437"/>
    <cellStyle name="Финансовый 2 9" xfId="1438"/>
    <cellStyle name="Финансовый 2_1407 ИИ+ПР" xfId="1439"/>
    <cellStyle name="Финансовый 3" xfId="1440"/>
    <cellStyle name="Финансовый 4" xfId="1441"/>
    <cellStyle name="Финансовый 5" xfId="1442"/>
    <cellStyle name="Финансовый 6" xfId="1443"/>
    <cellStyle name="Финансовый 7" xfId="1444"/>
    <cellStyle name="Финансовый 8" xfId="1445"/>
    <cellStyle name="Финансовый 9" xfId="1446"/>
    <cellStyle name="Хвост" xfId="1447"/>
    <cellStyle name="Хороший 2" xfId="1448"/>
    <cellStyle name="Хороший 2 2" xfId="1449"/>
    <cellStyle name="Шаблон-КП-РРЛ8-15" xfId="1450"/>
    <cellStyle name="Шаблон-КП-РРЛ8-15 2" xfId="1451"/>
    <cellStyle name="ьber" xfId="1452"/>
    <cellStyle name="Экспертиза" xfId="1453"/>
    <cellStyle name="標準_FUKA(SUMMARY)" xfId="14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76" Type="http://schemas.openxmlformats.org/officeDocument/2006/relationships/externalLink" Target="externalLinks/externalLink75.xml"/><Relationship Id="rId84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82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externalLink" Target="externalLinks/externalLink76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80" Type="http://schemas.openxmlformats.org/officeDocument/2006/relationships/externalLink" Target="externalLinks/externalLink79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3657600</xdr:colOff>
      <xdr:row>92</xdr:row>
      <xdr:rowOff>0</xdr:rowOff>
    </xdr:from>
    <xdr:to>
      <xdr:col>3</xdr:col>
      <xdr:colOff>762000</xdr:colOff>
      <xdr:row>93</xdr:row>
      <xdr:rowOff>215900</xdr:rowOff>
    </xdr:to>
    <xdr:sp macro="" textlink="">
      <xdr:nvSpPr>
        <xdr:cNvPr id="2" name="Rectangle 113"/>
        <xdr:cNvSpPr>
          <a:spLocks noChangeArrowheads="1"/>
        </xdr:cNvSpPr>
      </xdr:nvSpPr>
      <xdr:spPr bwMode="auto">
        <a:xfrm>
          <a:off x="4070350" y="6457950"/>
          <a:ext cx="1724025" cy="42545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18288" tIns="22860" rIns="18288" bIns="0" anchor="t" upright="1"/>
        <a:lstStyle/>
        <a:p>
          <a:pPr algn="ctr" rtl="0"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63500</xdr:colOff>
      <xdr:row>92</xdr:row>
      <xdr:rowOff>0</xdr:rowOff>
    </xdr:from>
    <xdr:to>
      <xdr:col>1</xdr:col>
      <xdr:colOff>3270250</xdr:colOff>
      <xdr:row>98</xdr:row>
      <xdr:rowOff>63500</xdr:rowOff>
    </xdr:to>
    <xdr:sp macro="" textlink="">
      <xdr:nvSpPr>
        <xdr:cNvPr id="3" name="Text Box 114"/>
        <xdr:cNvSpPr txBox="1">
          <a:spLocks noChangeArrowheads="1"/>
        </xdr:cNvSpPr>
      </xdr:nvSpPr>
      <xdr:spPr bwMode="auto">
        <a:xfrm>
          <a:off x="63500" y="5930900"/>
          <a:ext cx="3619500" cy="1530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22860" rIns="18288" bIns="0" anchor="t" upright="1"/>
        <a:lstStyle/>
        <a:p>
          <a:pPr algn="ct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587376</xdr:colOff>
      <xdr:row>92</xdr:row>
      <xdr:rowOff>88900</xdr:rowOff>
    </xdr:from>
    <xdr:to>
      <xdr:col>6</xdr:col>
      <xdr:colOff>603251</xdr:colOff>
      <xdr:row>98</xdr:row>
      <xdr:rowOff>73025</xdr:rowOff>
    </xdr:to>
    <xdr:sp macro="" textlink="">
      <xdr:nvSpPr>
        <xdr:cNvPr id="4" name="Rectangle 115"/>
        <xdr:cNvSpPr>
          <a:spLocks noChangeArrowheads="1"/>
        </xdr:cNvSpPr>
      </xdr:nvSpPr>
      <xdr:spPr bwMode="auto">
        <a:xfrm>
          <a:off x="6445251" y="6565900"/>
          <a:ext cx="2063750" cy="144462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  <a:effectLst/>
      </xdr:spPr>
      <xdr:txBody>
        <a:bodyPr vertOverflow="clip" wrap="square" lIns="18288" tIns="22860" rIns="18288" bIns="0" anchor="t" upright="1"/>
        <a:lstStyle/>
        <a:p>
          <a:pPr algn="ctr" rtl="0">
            <a:lnSpc>
              <a:spcPts val="1200"/>
            </a:lnSpc>
            <a:defRPr sz="1000"/>
          </a:pPr>
          <a:endParaRPr lang="ru-RU" sz="12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Documents%20and%20Settings\AkshentcevaLM\Local%20Settings\Temporary%20Internet%20Files\OLKBA\&#1050;&#1055;%20&#1057;&#1074;&#1086;&#1076;&#1085;&#1072;&#1103;%20&#1089;&#1084;&#1077;&#1090;&#1072;%20&#1089;&#1084;&#1077;&#1090;&#1099;%20&#1082;%20&#1044;&#1057;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psdudka/Local%20Settings/Temporary%20Internet%20Files/OLK43/&#1044;&#1091;&#1073;&#1083;&#1100;%20&#1076;&#1086;%20&#1045;&#1085;&#1080;&#1089;&#1077;&#1103;%20&#1101;&#1090;&#1072;&#1083;&#1086;&#1085;%206700%20&#1044;-&#1057;%20&#8470;%204%20&#1089;&#1084;&#1077;&#1090;&#1072;%201%20&#1085;&#1077;&#1092;&#1090;&#1077;&#1087;&#1088;&#1086;&#1074;&#1086;&#1076;%20&#1086;&#1090;%20&#1042;&#1072;&#1085;&#1082;&#1086;&#1088;&#1089;&#1082;&#1086;&#1075;&#1086;%20&#1084;_&#108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Documents%20and%20Settings\VorobyovDS\&#1056;&#1072;&#1073;&#1086;&#1095;&#1080;&#1081;%20&#1089;&#1090;&#1086;&#1083;\&#1054;&#1050;&#1069;&#1055;\2011%20&#1075;\&#1054;&#1050;&#1069;&#1055;\&#1058;&#1080;&#1087;&#1086;&#1074;&#1099;&#1077;%20&#1076;&#1086;&#1082;&#1091;&#1084;&#1077;&#1085;&#1090;&#1099;\&#1054;&#1050;&#1069;&#1055;\2010%20&#1075;\&#1064;&#1080;&#1085;&#1075;&#1080;&#1085;&#1089;&#1082;&#1086;&#1077;\&#1096;.217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feo/&#1044;&#1086;&#1075;&#1086;&#1074;&#1086;&#1088;&#1099;%20&#1074;%20&#1082;&#1086;&#1084;&#1087;&#1083;&#1077;&#1082;&#1090;&#1072;&#1093;/1008-43.2006.2/&#1044;&#1086;&#1087;.%20&#1089;&#1086;&#1075;&#1083;&#1072;&#1096;&#1077;&#1085;&#1080;&#1077;%20&#8470;%208/&#1040;&#1088;&#1093;&#1080;&#1050;&#1086;&#1084;&#1055;&#1088;&#1086;&#1077;&#1082;&#1090;/&#1052;&#1080;&#1085;&#1077;&#1088;&#1072;&#1083;&#1086;&#1087;&#1088;&#1086;&#1074;&#1086;&#1076;/&#1055;&#1072;&#1085;&#1072;&#1075;&#1080;&#1103;/!&#1061;&#1084;&#1077;&#1083;&#1077;&#1074;/056/Files/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feo/&#1044;&#1086;&#1075;&#1086;&#1074;&#1086;&#1088;&#1099;%20&#1074;%20&#1082;&#1086;&#1084;&#1087;&#1083;&#1077;&#1082;&#1090;&#1072;&#1093;/1008-43.2006.2/&#1044;&#1086;&#1087;.%20&#1089;&#1086;&#1075;&#1083;&#1072;&#1096;&#1077;&#1085;&#1080;&#1077;%20&#8470;%208/&#1057;&#1052;&#1045;&#1058;&#1067;/1008-43.2006.2%20&#1076;&#1086;&#1087;.&#1089;&#1086;&#1075;&#1083;.%20&#8470;%208%20&#1089;&#1084;&#1077;&#1090;&#1072;%201&#1055;&#1057;%20&#1080;%20&#1074;&#1089;&#1077;%20&#1089;&#1084;&#1077;&#1090;&#109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&#1057;&#1052;&#1045;&#1058;&#1067;\INGGEO\1141-1156\115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tima2\Quant\MISC\AUTO_NEW\ALPHA.BID\AVTOBNK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elenaak2\Local%20Settings\Temporary%20Internet%20Files\OLKEA\&#1050;&#1086;&#1087;&#1080;&#1103;%20&#1058;&#1086;&#1084;%2012%20280105-1%20(2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tima2\Quant\Projects\Electricity\&#1054;&#1044;&#1059;&#1057;&#1047;_&#1044;&#1065;\Tech-Info\&#1088;&#1072;&#1089;&#1094;&#1077;&#1085;&#1082;&#1072;%20&#1054;&#1044;&#1055;\&#1057;&#1084;&#1077;&#1090;&#1072;,%20&#1055;-&#1043;_17.12_1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4.0.10\usersdata$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tp\nolfn_grp\KAP\&#1057;&#1059;&#1057;&#1051;&#1054;&#1042;&#1054;\1212-2-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ObmenD\Documents%20and%20Settings\Master\&#1056;&#1072;&#1073;&#1086;&#1095;&#1080;&#1081;%20&#1089;&#1090;&#1086;&#1083;\&#1055;&#1088;&#1086;&#1077;&#1082;&#1090;&#1099;\10_&#1057;&#1077;&#1074;&#1077;&#1088;&#1086;-&#1043;&#1091;&#1073;&#1082;&#1080;&#1085;&#1089;&#1082;&#1086;&#1077;\&#1058;&#1050;&#1055;%20C-&#1043;&#1091;&#1073;&#1082;&#1080;&#1085;&#1089;&#1082;&#1086;&#1077;\&#1058;&#1050;&#1055;%20&#1085;&#1072;%20&#1087;&#1086;&#1089;&#1090;&#1072;&#1074;&#1082;&#1091;%20&#1040;&#1057;&#1059;%20&#1058;&#1055;%20&#1043;&#1050;&#1057;%20&#1057;-&#1043;&#1091;&#1073;&#1082;&#1080;&#1085;&#1089;&#1082;&#1086;&#1075;&#1086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OTPSS\&#1058;&#1077;&#1085;&#1076;&#1077;&#1088;&#1099;,%20&#1076;&#1086;&#1075;&#1086;&#1074;&#1086;&#1088;&#1099;\&#1044;&#1086;&#1075;&#1086;&#1074;&#1086;&#1088;&#1099;\&#1057;&#1072;&#1084;&#1072;&#1088;&#1072;&#1053;&#1048;&#1055;&#1048;&#1085;&#1077;&#1092;&#1090;&#1100;\2013\&#1044;&#1057;%20&#1087;&#1086;%20&#1087;&#1088;&#1086;&#1077;&#1082;&#1090;&#1072;&#1084;%20&#1047;&#1041;&#1057;%202011-2012%20&#1075;&#1075;%20(&#1076;&#1086;&#1073;&#1072;&#1074;&#1083;&#1077;&#1085;&#1080;&#1077;%20&#1048;&#1048;)\01_&#1044;&#1057;%20&#1087;&#1086;%20&#1055;&#1041;3796%20-%20&#1055;&#1044;661\&#1057;&#1084;&#1077;&#1090;&#1099;%20&#1087;&#1086;%20&#1048;&#1048;\&#1089;&#1084;&#1077;&#1090;&#1072;%20&#1055;&#1041;37956%20&#1075;&#1088;&#1087;%20661%20&#1057;&#1088;&#1077;&#1076;&#1085;&#1077;_&#1041;&#1072;&#1083;&#1099;&#1082;&#1089;&#1082;&#1086;&#1077;%20&#1050;&#1091;&#1089;&#1090;%20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44;&#1083;&#1103;%20&#1063;&#1077;&#1088;&#1085;&#1077;&#1085;&#1082;&#1086;\&#1086;&#1090;%20&#1054;&#1055;&#1048;\&#1071;&#1087;&#1086;&#1085;&#1089;&#1082;&#1086;&#1077;%20&#1084;&#1086;&#1088;&#1077;\Lucia\SMETI\04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010016\survey\&#1043;&#1077;&#1086;&#1092;&#1080;&#1079;&#1080;&#1082;\&#1044;&#1086;&#1082;&#1091;&#1084;&#1077;&#1085;&#1090;&#1072;&#1094;&#1080;&#1103;\&#1055;&#1088;&#1086;&#1075;&#1088;&#1072;&#1084;&#1084;&#1099;,%20&#1058;&#1047;,%20&#1089;&#1084;&#1077;&#1090;&#1099;\&#1044;&#1078;&#1091;&#1073;&#1075;&#1072;-&#1057;&#1086;&#1095;&#1080;\03.10.07\&#1058;&#1069;&#1054;%20&#1083;&#1072;&#1079;&#1077;&#1088;&#1085;&#1086;&#1077;%20&#1089;&#1082;&#1072;&#1085;&#1080;&#1088;&#1086;&#1074;&#1072;&#1085;&#1080;&#1077;\&#1050;&#1085;&#1080;&#1075;&#1072;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1;&#1072;&#1073;&#1086;&#1088;&#1072;&#1090;&#1086;&#1088;&#1085;&#1099;&#1077;%20&#1088;&#1072;&#1073;&#1086;&#1090;&#109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3;&#1072;&#1074;&#1077;&#1089;,%20&#1057;&#1057;&#1053;11.2.%20(&#1090;89,%2027-54%20&#1084;2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1\&#1089;&#1084;&#1077;&#1090;&#1099;%20&#1080;&#1080;\3065-3074\3104%20+%20&#1057;&#1084;&#1077;&#1090;&#1072;%20&#1079;&#1072;&#1084;&#1077;&#1085;&#1072;%20&#1079;&#1072;&#1076;&#1074;_41,43-48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z1-oaj\&#1044;&#1086;&#1089;&#1090;&#1091;&#1087;\&#1044;&#1080;&#1074;&#1085;&#1086;&#1075;&#1086;&#1088;&#1089;&#1082;\&#1052;&#1086;&#1080;%20&#1076;&#1086;&#1082;&#1091;&#1084;&#1077;&#1085;&#1090;&#1099;\&#1057;&#1084;&#1077;&#1090;&#1099;%20&#1087;&#1086;%20&#1057;&#1057;&#1053;\&#1056;&#1086;&#1089;&#1089;&#1099;&#1087;&#1085;&#1086;&#1077;%20&#1079;&#1086;&#1083;&#1086;&#1090;&#1086;,%20&#1047;&#1040;&#1054;%20&#1057;&#1077;&#1074;&#1077;&#1088;&#1085;&#1072;&#1103;,%20&#1088;.&#1063;&#1080;&#1088;&#1080;&#1084;&#1073;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&#1057;&#1044;_&#1044;&#1086;&#1082;&#1091;&#1084;&#1077;&#1085;&#1090;&#1072;&#1094;&#1080;&#1103;\&#1057;&#1084;&#1077;&#1090;&#1099;\1380\1380%20&#1048;&#1048;+&#1055;&#1056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87;&#1086;&#1089;&#1083;&#1077;&#1076;&#1085;&#1103;&#1103;%20&#1082;&#1086;&#1088;&#1088;%2004-10-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gt\GROUP\&#1052;&#1086;&#1080;%20&#1044;&#1086;&#1082;&#1091;&#1084;&#1077;&#1085;&#1090;&#1099;\&#1040;&#1095;&#1080;&#1085;&#1089;&#1082;-&#1047;&#1077;&#1083;&#1077;&#1076;&#1077;&#1077;&#1074;&#1086;\&#1044;&#1086;&#1075;&#1086;&#1074;&#1086;&#1088;%202002\&#1055;&#1048;&#1056;1288%20&#1076;&#1083;&#1103;%20&#1087;&#1077;&#1095;&#1072;&#1090;&#1080;%2017-10-0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PNN/&#1047;&#1040;&#1041;&#1046;&#1044;/&#1054;%20&#1041;%20&#1061;%20&#1054;%20&#1044;/1620_&#1054;&#1073;&#1093;&#1086;&#1076;%20&#1095;&#1080;&#1090;&#1099;/KAP/&#1047;&#1040;&#1041;&#1040;&#1049;&#1050;&#1040;&#1051;/&#1063;&#1080;&#1090;&#1072;%20-%20&#1071;&#1073;&#1083;&#1086;&#1085;&#1086;&#1074;&#1072;&#1103;/1120.7.&#1082;&#1086;&#1088;&#1088;%20&#1063;&#1080;&#1090;-&#1071;&#1073;&#108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7;&#1052;&#1045;&#1058;&#1067;\INGGEO\2250%20&#1056;&#1072;&#1089;&#1096;&#1080;&#1088;&#1077;&#1085;&#1080;&#1077;%20&#1042;&#1057;&#1058;&#1054;%20&#1055;&#1056;\2250%20&#1076;&#1089;%2030\&#1048;&#1079;&#1084;%209_&#1057;&#1084;&#1077;&#1090;&#1072;_&#1042;&#1053;&#1048;&#1048;&#1057;&#1058;%20(&#1086;&#1090;&#1074;&#1077;&#1090;2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OTPSS\&#1058;&#1077;&#1085;&#1076;&#1077;&#1088;&#1099;,%20&#1076;&#1086;&#1075;&#1086;&#1074;&#1086;&#1088;&#1099;\&#1044;&#1086;&#1075;&#1086;&#1074;&#1086;&#1088;&#1099;\&#1057;&#1072;&#1084;&#1072;&#1088;&#1072;&#1053;&#1048;&#1055;&#1048;&#1085;&#1077;&#1092;&#1090;&#1100;\2013\&#1044;&#1057;%20&#1087;&#1086;%20&#1087;&#1088;&#1086;&#1077;&#1082;&#1090;&#1072;&#1084;%20&#1047;&#1041;&#1057;%202011-2012%20&#1075;&#1075;%20(&#1076;&#1086;&#1073;&#1072;&#1074;&#1083;&#1077;&#1085;&#1080;&#1077;%20&#1048;&#1048;)\01_&#1044;&#1057;%20&#1087;&#1086;%20&#1055;&#1041;3796%20-%20&#1055;&#1044;661\&#1057;&#1084;&#1077;&#1090;&#1099;%20&#1087;&#1086;%20&#1048;&#1048;\&#1055;&#1041;3796_&#1048;&#1069;&#1048;_&#1056;&#1053;-&#1070;&#1053;&#1043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-srv\DFS\Documents%20and%20Settings\nout\&#1056;&#1072;&#1073;&#1086;&#1095;&#1080;&#1081;%20&#1089;&#1090;&#1086;&#1083;\&#1047;&#1072;&#1084;&#1077;&#1095;&#1072;&#1085;&#1080;&#1103;%2011.02.08%20&#1055;&#1048;&#1056;%20%20&#1042;&#1051;%2035%20&#1055;&#1057;%20&#1057;&#1088;.&#1091;&#1075;&#1091;&#1090;.%20-&#1055;&#1057;%20&#1059;&#1075;&#1091;&#1090;.07.02.08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40;&#1101;&#1088;&#1086;&#1087;&#1088;&#1086;&#1077;&#1082;&#109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Documents%20and%20Settings/naalikina/Local%20Settings/Temporary%20Internet%20Files/OLK9/feo/&#1044;&#1086;&#1075;&#1086;&#1074;&#1086;&#1088;&#1099;%20&#1074;%20&#1082;&#1086;&#1084;&#1087;&#1083;&#1077;&#1082;&#1090;&#1072;&#1093;/1750608-0051&#1044;/&#1042;&#1072;&#1088;&#1080;&#1072;&#1085;&#1090;%20&#8470;1/1750608-0051&#1044;%20&#1089;&#1084;&#1077;&#1090;&#1072;%20&#8470;18%20%20&#1088;&#1077;&#1082;&#1091;&#1083;&#1100;&#1090;&#1080;&#1074;&#1072;&#109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-10\&#1044;&#1086;&#1087;.%20&#1089;&#1086;&#1075;&#1083;.%20&#1085;&#1072;%20&#1048;&#1055;%20&#1085;&#1072;%202004%20&#1075;\&#1044;&#1086;&#1087;&#1089;&#1086;&#1075;&#1083;%20&#1074;%20&#1044;&#1058;&#1057;%20170504\&#1041;&#1086;&#1085;&#1076;&#1072;&#1088;&#1095;&#1091;&#1082;%20-%20&#1087;&#1088;&#1086;&#1077;&#1082;&#1090;%20&#1089;&#1086;&#1076;&#1077;&#1088;&#1078;&#1072;&#1085;&#1080;&#1103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4.0.10\usersdata$\public\&#1055;&#1069;&#1054;\&#1057;&#1052;&#1045;&#1058;&#1067;%20%20&#1086;&#1090;%20&#1086;&#1090;&#1076;&#1077;&#1083;&#1086;&#1074;%202010\&#1055;&#1052;&#1053;\&#1054;&#1073;&#1091;&#1089;&#1090;&#1088;&#1086;&#1081;&#1089;&#1090;&#1074;&#1086;%20&#1087;&#1077;&#1088;.&#1041;&#1072;&#1074;&#1083;&#1099;-&#1050;&#1041;&#1064;%20275%20&#1082;&#1084;\&#1057;&#1074;&#1086;&#1076;&#1085;&#1072;&#1103;%20&#1041;&#1072;&#1074;&#1083;&#1099;-&#1050;&#1041;&#1064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ozdov\mail\&#1043;&#1077;&#1086;&#1092;&#1080;&#1079;_&#1089;&#1084;&#1077;&#1090;&#109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51;&#1040;&#1053;&#1067;%20&#1055;&#1048;&#1056;\2006\&#1090;&#1088;_&#1087;&#1086;%20&#1089;&#1088;&#1086;&#1082;&#1072;&#1084;_2000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erp.tomsknipi.ru:8080/&#1052;&#1086;&#1080;%20&#1076;&#1086;&#1082;&#1091;&#1084;&#1077;&#1085;&#1090;&#1099;/&#1054;&#1073;&#1098;&#1077;&#1082;&#1090;&#1099;/2008/&#1055;&#1088;&#1080;&#1074;&#1086;&#1083;&#1078;&#1089;&#1082;&#1072;&#1103;%20&#1078;&#1077;&#1083;&#1077;&#1079;&#1085;&#1072;&#1103;%20&#1076;&#1086;&#1088;&#1086;&#1075;&#1072;/&#1044;&#1086;&#1075;&#1086;&#1074;&#1086;&#1088;%20&#8470;%201872%20&#1086;&#1090;%2018.03.09/&#1057;&#1090;&#1086;&#1080;&#1084;&#1086;&#1089;&#1090;&#1100;%20&#1055;&#1048;&#1056;_1872/&#1048;&#1089;&#1093;&#1086;&#1076;&#1085;&#1099;&#1077;/&#1055;&#1086;&#1074;&#1086;&#1088;&#1080;&#1085;&#1086;/&#1050;&#1086;&#1087;&#1080;&#1103;%20876&#1082;&#1084;.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1\Prilozheniya_k_dog._PSD1967_revB05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ta\management\___&#1044;&#1086;&#1075;&#1086;&#1074;&#1086;&#1088;&#1099;\__&#1058;&#1045;&#1053;&#1044;&#1045;&#1056;\&#1058;&#1077;&#1085;&#1076;&#1077;&#1088;%202009%20&#1075;&#1086;&#1076;\&#1053;&#1050;%20&#1056;&#1086;&#1089;&#1085;&#1077;&#1092;&#1090;&#1100;%20-%20&#1053;&#1058;&#1062;\%23%23%23_&#1054;&#1073;&#1091;&#1089;&#1090;&#1088;&#1086;&#1081;&#1089;&#1090;&#1074;&#1086;%20&#1057;&#1088;&#1077;&#1076;&#1085;&#1077;&#1084;&#1072;&#1082;&#1072;&#1088;&#1080;&#1093;&#1080;&#1085;&#1089;&#1082;&#1086;&#1075;&#1086;%20&#1085;.&#1084;.%20&#1050;&#1091;&#1089;&#1090;%20&#8470;1\000_05_&#1043;&#1088;&#1072;&#1076;&#1087;&#1083;&#1072;&#1085;_&#1057;&#1088;&#1077;&#1076;&#1085;&#1077;&#1084;&#1072;&#1082;&#1072;&#1088;&#1080;&#1093;&#1080;&#1085;&#1089;&#1082;&#1086;&#1077;%20&#1082;&#1091;&#1089;&#109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Documents%20and%20Settings\091\&#1056;&#1072;&#1073;&#1086;&#1095;&#1080;&#1081;%20&#1089;&#1090;&#1086;&#1083;\&#1044;&#1086;&#1082;&#1091;&#1084;&#1077;&#1085;&#1090;&#1099;\&#1087;&#1088;&#1086;&#1075;&#1088;&#1072;&#1084;&#1084;&#1072;%202005%20&#1075;\&#1063;&#1077;&#1088;&#1085;&#1086;&#1084;&#1086;&#1088;&#1082;&#1072;\&#1048;&#1085;&#1078;&#1043;&#1077;&#1086;\&#1089;&#1091;&#1073;&#1087;&#1086;&#1076;&#1088;&#1103;&#1076;&#1085;&#1099;&#1081;\&#1057;&#1058;&#1056;&#1054;&#1049;&#1053;&#1045;&#1060;&#1058;&#1068;\&#1051;&#1054;&#1058;%2029%20&#1063;&#1058;&#1053;%20&#1076;.1601\&#1055;&#1077;&#1088;&#1074;&#1099;&#1081;%20&#1074;&#1072;&#1088;&#1080;&#1072;&#1085;&#1090;\1141-1156\1155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ERP_CS/file/document_file_s=891663330/2293%20&#1082;&#1072;&#1083;&#1077;&#1085;&#1076;&#1072;&#1088;&#1085;&#1099;&#1081;%20&#1087;&#1083;&#1072;&#1085;%20&#1080;%20&#1089;&#1084;&#1077;&#1090;&#1099;%2026.10.10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2-spb\For_all\Documents%20and%20Settings\428\My%20Documents\&#1090;&#1088;&#1072;&#1085;&#1089;&#1085;&#1077;&#1092;&#1090;&#1077;&#1084;&#1072;&#1096;\&#1043;&#1045;&#1054;&#1057;&#1052;&#1045;&#1058;&#1040;\&#1089;&#1084;&#1077;&#1090;&#1099;-&#1076;&#1086;&#1075;&#1086;&#1074;&#1086;&#1088;&#1072;\&#1084;&#1091;&#1088;&#1084;&#1072;&#1085;&#1089;&#1082;\&#1050;&#1085;&#1080;&#1075;&#1072;1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nipi-2-0202\&#1064;&#1072;&#1080;&#1084;&#1086;&#1074;&#1072;\Documents%20and%20Settings\Sukhiningv\Local%20Settings\Temporary%20Internet%20Files\OLK5\&#1041;&#1102;&#1076;&#1078;&#1077;&#1090;%20&#1085;&#1072;%202007-2008%20&#1075;.&#1075;.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Lucia\SMETI\04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nipi-cems:8080/Documents%20and%20Settings/VorobyovDS/&#1056;&#1072;&#1073;&#1086;&#1095;&#1080;&#1081;%20&#1089;&#1090;&#1086;&#1083;/&#1054;&#1050;&#1069;&#1055;/2010%20&#1075;/&#1064;&#1080;&#1085;&#1075;&#1080;&#1085;&#1089;&#1082;&#1086;&#1077;/&#1096;.2174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ip-04\&#1086;&#1073;&#1084;&#1077;&#1085;&#1082;&#1072;\&#1052;&#1086;&#1080;%20&#1076;&#1086;&#1082;&#1091;&#1084;&#1077;&#1085;&#1090;&#1099;\&#1056;&#1072;&#1073;&#1086;&#1095;&#1072;&#1103;%20&#1076;&#1086;&#1082;&#1091;&#1084;&#1077;&#1085;&#1090;&#1072;&#1094;&#1080;&#1103;\&#1042;&#1053;&#1045;&#1064;&#1053;&#1071;&#1071;%20&#1101;&#1082;&#1089;&#1087;&#1077;&#1088;&#1090;&#1080;&#1079;&#1072;\&#1057;&#1084;&#1077;&#1090;&#1072;%20&#1076;&#1083;&#1103;%20&#1065;&#1077;&#1088;&#1073;&#1072;&#1082;&#1086;&#1074;&#1072;%20&#1043;.&#1055;\&#1057;&#1084;&#1077;&#1090;&#1099;%20%20&#1053;&#1055;&#1057;%20&#1041;&#1077;&#1083;&#1072;&#1103;%20&#1082;&#1086;&#1090;&#1077;&#1083;&#1100;&#1085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Calc"/>
      <sheetName val="смета 2 проект. работы"/>
      <sheetName val="карты"/>
      <sheetName val="геол"/>
      <sheetName val="3 РД"/>
      <sheetName val="График"/>
      <sheetName val="Шкаф"/>
      <sheetName val="Коэфф1."/>
      <sheetName val="Прайс лис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Усоверш."/>
      <sheetName val="КП"/>
      <sheetName val="Усоверш. Сводная"/>
      <sheetName val="Сводная"/>
      <sheetName val="1.1 Геодезия 1П"/>
      <sheetName val="1.2 Геодезия 2П"/>
      <sheetName val="2.1 Геология  1ПК"/>
      <sheetName val="2.2 Геология  2ПК"/>
      <sheetName val="3.1 Гидрология 1ПК"/>
      <sheetName val="3.2 Гидрология 2ПК"/>
      <sheetName val="Convert (3)"/>
      <sheetName val="Convert (4)"/>
      <sheetName val="Convert"/>
      <sheetName val="4 Акт выбора"/>
      <sheetName val="Convert (21)"/>
      <sheetName val="5 Тех П"/>
      <sheetName val="Convert (5)"/>
      <sheetName val="5.1 Тех РД"/>
      <sheetName val="Convert (6)"/>
      <sheetName val="6 Электро П"/>
      <sheetName val="Convert (7)"/>
      <sheetName val="6.1 Электро РД"/>
      <sheetName val="Convert (8)"/>
      <sheetName val="7 АСУТП П"/>
      <sheetName val="Convert (9)"/>
      <sheetName val="7.1 АСУТП РД"/>
      <sheetName val="Convert (10)"/>
      <sheetName val="8 Подъезды П"/>
      <sheetName val="Convert (11)"/>
      <sheetName val="8.1 Подъезды РД"/>
      <sheetName val="Convert (12)"/>
      <sheetName val="9 Связь и ПС П"/>
      <sheetName val="Convert (13)"/>
      <sheetName val="9.1 Связь и ПС РД"/>
      <sheetName val="Convert (14)"/>
      <sheetName val="10 Спецразделы"/>
      <sheetName val="Convert (15)"/>
      <sheetName val="Convert (16)"/>
      <sheetName val="Convert (17)"/>
      <sheetName val="11 Смета рыб.хоз. "/>
      <sheetName val="Convert (18)"/>
      <sheetName val="Convert (19)"/>
      <sheetName val="12 Команд"/>
      <sheetName val="Convert (20)"/>
      <sheetName val="Convert (2)"/>
      <sheetName val="Табл38-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График"/>
      <sheetName val="ПДР"/>
      <sheetName val="sapactivexlhiddensheet"/>
      <sheetName val="Табл38-7"/>
      <sheetName val="Разработка проекта"/>
      <sheetName val="Пример расчета"/>
      <sheetName val="СМЕТА проект"/>
      <sheetName val="Данные для расчёта сметы"/>
      <sheetName val="2.2 "/>
      <sheetName val="топо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.2174"/>
      <sheetName val="Пример расчета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С"/>
      <sheetName val="9"/>
      <sheetName val="10"/>
      <sheetName val="11"/>
      <sheetName val="12"/>
      <sheetName val="13.1"/>
      <sheetName val="13.2"/>
      <sheetName val="14"/>
      <sheetName val="15.1"/>
      <sheetName val="15.2"/>
      <sheetName val="16"/>
      <sheetName val="топография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Лист1"/>
      <sheetName val="проект"/>
      <sheetName val="командировочн"/>
      <sheetName val="свод"/>
      <sheetName val="геология"/>
      <sheetName val="ПРОГНОЗ_1"/>
      <sheetName val=""/>
      <sheetName val="Гр5(о)"/>
      <sheetName val="00"/>
      <sheetName val="М_1"/>
      <sheetName val="Лист2"/>
      <sheetName val="13.1"/>
      <sheetName val="СМЕТА проект"/>
      <sheetName val="Смета"/>
      <sheetName val="ПДР"/>
      <sheetName val="График"/>
      <sheetName val="Пример расчета"/>
      <sheetName val="1155"/>
      <sheetName val="Шкаф"/>
      <sheetName val="Коэфф1."/>
      <sheetName val="Прайс лист"/>
      <sheetName val="HP и оргтехника"/>
      <sheetName val="к.84-к.83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13.1"/>
      <sheetName val="ЭХЗ"/>
      <sheetName val="Лист1"/>
      <sheetName val="Обновление"/>
      <sheetName val="Цена"/>
      <sheetName val="Product"/>
      <sheetName val="СМЕТА проект"/>
      <sheetName val="Шкафы_end"/>
      <sheetName val="топография"/>
      <sheetName val="Calc"/>
      <sheetName val="ПДР"/>
      <sheetName val="Кредиты"/>
      <sheetName val="sapactivexlhiddensheet"/>
      <sheetName val="трансформация1"/>
      <sheetName val="Все ОС"/>
      <sheetName val="к.84-к.83"/>
      <sheetName val="HP и оргтехника"/>
      <sheetName val="MAIN_PARAMETERS"/>
      <sheetName val="Данные для расчёта сметы"/>
      <sheetName val="Смета"/>
      <sheetName val="93-110"/>
      <sheetName val="Пример расчета"/>
    </sheetNames>
    <definedNames>
      <definedName name="ttt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000"/>
      <sheetName val="Summary"/>
      <sheetName val="Шкаф"/>
      <sheetName val="Коэфф1."/>
      <sheetName val="Прайс лист"/>
    </sheetNames>
    <sheetDataSet>
      <sheetData sheetId="0"/>
      <sheetData sheetId="1">
        <row r="21">
          <cell r="B21">
            <v>0.2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"/>
      <sheetName val="ССР"/>
      <sheetName val="1барко"/>
      <sheetName val="2ДиспСвязь(Сименс)"/>
      <sheetName val="3ЛВС(с ВКС)"/>
      <sheetName val="4Оргтехника"/>
      <sheetName val="5ОборРабМест(HP)"/>
      <sheetName val="6 скс"/>
      <sheetName val="7 Электрика"/>
      <sheetName val="8Мебель"/>
      <sheetName val="1 Барко"/>
      <sheetName val="2ДиспСв"/>
      <sheetName val="3ЛВС"/>
      <sheetName val="4 РМ"/>
      <sheetName val="5СКС"/>
      <sheetName val="6ЭлОсв"/>
      <sheetName val="7отсСМР"/>
      <sheetName val="8отсПНР"/>
      <sheetName val="9скдМ"/>
      <sheetName val="10скдП"/>
      <sheetName val="11авнМ"/>
      <sheetName val="12авнП"/>
      <sheetName val="13Стр"/>
      <sheetName val="14Стр"/>
      <sheetName val="15Стр"/>
      <sheetName val="16СтрВып"/>
      <sheetName val="17сантех"/>
      <sheetName val="18ОстеклВнт"/>
      <sheetName val="19ОстеклВнш"/>
      <sheetName val="20пс"/>
      <sheetName val="21вк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Книга1"/>
      <sheetName val="Шкаф"/>
      <sheetName val="Коэфф1."/>
      <sheetName val="Прайс лист"/>
      <sheetName val="5ОборРабМест(HP)"/>
      <sheetName val="Summar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Смета"/>
      <sheetName val="3.1 Проект на стр.скв."/>
      <sheetName val="Данные для расчёта сметы"/>
      <sheetName val="К.ры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Лист опроса"/>
      <sheetName val="к.84-к.83"/>
      <sheetName val="топография"/>
      <sheetName val="Summary"/>
      <sheetName val="Шкаф"/>
      <sheetName val="Коэфф1."/>
      <sheetName val="Прайс лист"/>
      <sheetName val="HP и оргтехни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 опроса"/>
      <sheetName val="Лист1"/>
      <sheetName val="Обновление"/>
      <sheetName val="Цена"/>
      <sheetName val="Product"/>
      <sheetName val="Смета"/>
      <sheetName val="Шкаф"/>
      <sheetName val="Коэфф1."/>
      <sheetName val="Прайс лист"/>
      <sheetName val="к.84-к.83"/>
      <sheetName val="Summary"/>
      <sheetName val="сохранить"/>
      <sheetName val="5ОборРабМест(HP)"/>
      <sheetName val="Граф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-график"/>
      <sheetName val="Смета"/>
      <sheetName val="HP и оргтехника"/>
      <sheetName val="Трудоемкость"/>
      <sheetName val="кроме АББ и Легр"/>
      <sheetName val="АББ и Легран"/>
      <sheetName val="СводОборИСТА"/>
      <sheetName val="Барко"/>
      <sheetName val="СКС"/>
      <sheetName val="БАЛС"/>
      <sheetName val="ТрЭлектрика"/>
      <sheetName val="топография"/>
    </sheetNames>
    <sheetDataSet>
      <sheetData sheetId="0" refreshError="1"/>
      <sheetData sheetId="1" refreshError="1"/>
      <sheetData sheetId="2">
        <row r="7">
          <cell r="D7">
            <v>1.35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  <sheetName val="топография"/>
      <sheetName val="HP и оргтехника"/>
      <sheetName val="Зап-3- СЦБ"/>
      <sheetName val="Смета"/>
      <sheetName val="Лист опроса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)"/>
      <sheetName val="Смета 3 СЦБ"/>
      <sheetName val="Зап-3- СЦБ"/>
      <sheetName val="Св-4из"/>
      <sheetName val="Зап 4 из(нет)"/>
      <sheetName val="Св-5-пр"/>
      <sheetName val="Св-5-зап(нет)"/>
      <sheetName val="Эл 6 обсл"/>
      <sheetName val="Эл-7-пр"/>
      <sheetName val="Стр-9-пр "/>
      <sheetName val="Смета 10 Команд"/>
      <sheetName val="Зап_3_ СЦБ"/>
      <sheetName val="топография"/>
      <sheetName val="свод 2"/>
      <sheetName val="Лист опроса"/>
      <sheetName val="HP и оргтехника"/>
      <sheetName val="Смета"/>
      <sheetName val="к.84-к.83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Зап-3- СЦБ"/>
      <sheetName val="Шкаф"/>
      <sheetName val="Коэфф1."/>
      <sheetName val="Прайс лист"/>
      <sheetName val="Пример расчета"/>
      <sheetName val="График"/>
      <sheetName val="свод 2"/>
      <sheetName val="Лист1"/>
      <sheetName val="Обновление"/>
      <sheetName val="Цена"/>
      <sheetName val="Product"/>
      <sheetName val="Суточная"/>
      <sheetName val="СМЕТА проект"/>
      <sheetName val="ПДР"/>
      <sheetName val="сохранить"/>
      <sheetName val="3.1"/>
      <sheetName val="Счет-Фактура"/>
      <sheetName val="13.1"/>
      <sheetName val="Коммерческие расходы"/>
      <sheetName val="ИД"/>
      <sheetName val="СС замеч с ответами"/>
      <sheetName val="Summary"/>
      <sheetName val="Calc"/>
      <sheetName val="ID"/>
      <sheetName val="ПДР ООО &quot;Юкос ФБЦ&quot;"/>
      <sheetName val="Данные для расчёта сметы"/>
      <sheetName val="Смета"/>
      <sheetName val="топ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пецификация САУ АВО"/>
      <sheetName val="Спецификация САУ УПТИГ "/>
      <sheetName val="Спецификация САУ ВО"/>
      <sheetName val="Спецификация Верх"/>
      <sheetName val="Спецификация УСО ДЭС"/>
      <sheetName val="Спецификация МО"/>
      <sheetName val="Перечень параметров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исходные данные"/>
      <sheetName val="расчетные таблицы"/>
      <sheetName val="топография"/>
      <sheetName val="Смета"/>
      <sheetName val="total"/>
      <sheetName val="Комплектация"/>
      <sheetName val="трубы"/>
      <sheetName val="СМР"/>
      <sheetName val="дороги"/>
      <sheetName val="топо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вод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4    "/>
      <sheetName val="Прил 4.1. "/>
      <sheetName val="Прил. 4.2. "/>
      <sheetName val="Прил. 4.3. "/>
      <sheetName val="Категории сложности"/>
      <sheetName val="Промеры"/>
      <sheetName val="Транспорт"/>
      <sheetName val="Воздух (2)"/>
      <sheetName val="Прил. 1 (2)"/>
      <sheetName val="Прил. 2 (2)"/>
      <sheetName val="Прил. 3 (2)"/>
      <sheetName val="Прил. 4 (2)"/>
      <sheetName val="Карта (2)"/>
      <sheetName val="Воздух"/>
      <sheetName val="Прил. 1"/>
      <sheetName val="Прил. 2"/>
      <sheetName val="Прил. 3"/>
      <sheetName val="Прил. 4"/>
      <sheetName val="Карта"/>
      <sheetName val="График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бис (175)"/>
      <sheetName val="ОИ а-д (371,952) Кемчуг"/>
      <sheetName val="ОИ ж-д (338,843) Рыб"/>
      <sheetName val="ОИ ж-д (338,843) Рыб (план)"/>
      <sheetName val="ОИ ж-д (455,894)"/>
      <sheetName val="ОИ а-д (456,15)"/>
      <sheetName val="ОИ ж-д (477,577)"/>
      <sheetName val="ОИ ж-д (560,596) Рыб"/>
      <sheetName val="ОИ а-д (513,883) Рыб"/>
      <sheetName val="ОИ а-д (371,61) Кемчуг"/>
      <sheetName val="ОИ а-д (371,61) Кемчуг (план)"/>
      <sheetName val="ОИ а-д (442,068) Рыб"/>
      <sheetName val="ОИ а-д (515,756) Рыб"/>
      <sheetName val="ОИ а-д (529,776) Рыб"/>
      <sheetName val="ОИ а-д (397,675) Кемчуг"/>
      <sheetName val="ААС М.Вешак (259,8)"/>
      <sheetName val="ААС (96,99..-..304,74)"/>
      <sheetName val="ААС Вешак (257,8)"/>
      <sheetName val="ААС Кулега (541,5)"/>
      <sheetName val="ААС Аленкин Еган (42)"/>
      <sheetName val="ААС Мальцев Исток (448)"/>
      <sheetName val="ААС Татаркин Исток (450,4)"/>
      <sheetName val="ИТП Карза (358)"/>
      <sheetName val="ОИ ж-д (308,755) Замзор"/>
      <sheetName val="ОИ а-д (309,202) Замзор"/>
      <sheetName val="ОИ а-д (337,831) Замзор"/>
      <sheetName val="ОИ а-д (366,992) Нижнеуд"/>
      <sheetName val="ОИ а-д (372,235) Нижнеуд"/>
      <sheetName val="ОИ а-д (385,42) Нижнеуд"/>
      <sheetName val="ОИ а-д (461,305) Тулун"/>
      <sheetName val="ОИ а-д (462,158) Тулун"/>
      <sheetName val="ОИ а-д (499,864) Тулун"/>
      <sheetName val="Ух-Яр (693,6-693,99)"/>
      <sheetName val="ОИ ж-д (1,839) Омск"/>
      <sheetName val="ОИ ж-д (21,624) Омск"/>
      <sheetName val="ОИ ж-д (55,912) Омск"/>
      <sheetName val="ОИ жд (227,193) Тат"/>
      <sheetName val="ОИ жд (319,058) Бараб"/>
      <sheetName val="ОИ жд (351,956) Бараб"/>
      <sheetName val="ОИ жд (374,928) Бараб"/>
      <sheetName val="ОИ жд (404,738) Бараб"/>
      <sheetName val="ОИ жд (420,040) Бараб"/>
      <sheetName val="ОИ жд (509,586) Чулым"/>
      <sheetName val="ОИ жд (517,517) Чулым"/>
      <sheetName val="ОИ жд (524,731) Чулым"/>
      <sheetName val="ОИ жд (716,174) Сокур"/>
      <sheetName val="ОИ жд (716,174) Сокур (план)"/>
      <sheetName val="ОИ жд (757,852) Сокур"/>
      <sheetName val="ОИ жд (757,852) Сокур (план)"/>
      <sheetName val="ОИ жд (770,39) Сокур"/>
      <sheetName val="ОИ жд (802,144) Сокур"/>
      <sheetName val="ОИ жд (879,6) Анжерск"/>
      <sheetName val="ОИ жд (146,716) Мариинск"/>
      <sheetName val="ОИ жд (146,716) Мариинск (план)"/>
      <sheetName val="ОИ жд (203,226) Каштан"/>
      <sheetName val="ОИ жд (203,226) Каштан (план)"/>
      <sheetName val="ОИ жд (246,539) Каштан"/>
      <sheetName val="ОИ жд (246,539) Каштан (план)"/>
      <sheetName val="ТОН жд (15,837) Омск"/>
      <sheetName val="ТОН жд лупинг (15,837) Омск"/>
      <sheetName val="ОИ ад (21,677) Омск"/>
      <sheetName val="ОИ ад (34,944) Омск"/>
      <sheetName val="ОИ ад (87,504) Омск"/>
      <sheetName val="ОИ ад (236,689) Бараб"/>
      <sheetName val="ОИ ад (240,294) Бараб"/>
      <sheetName val="ОИ ад (395,63) Бараб"/>
      <sheetName val="ОИ ад (549,311) Бараб"/>
      <sheetName val="ОИ ад (706,471) Сокур"/>
      <sheetName val="ОИ ад (706,471) Сокур (план)"/>
      <sheetName val="ОИ ад (785,111) Сокур"/>
      <sheetName val="ОИ ад (785,111) Сокур (план)"/>
      <sheetName val="ОИ ад (133,268) Мариинск"/>
      <sheetName val="ОИ ад (133,268) Мариинск (пла)"/>
      <sheetName val="ОИ ад (163,196) Мариинск"/>
      <sheetName val="ОИ ад (163,196) Мариинск (план)"/>
      <sheetName val="ОИ ад (165,648) Каштан"/>
      <sheetName val="ОИ ад (165,648) Каштан (план)"/>
      <sheetName val="ОИ ад (170,306) Каштан"/>
      <sheetName val="ОИ ад (170,306) Каштан (план)"/>
      <sheetName val="ОИ ад (203,788) Каштан"/>
      <sheetName val="ОИ ад (203,788) Каштан (план)"/>
      <sheetName val="ОИ ад (233,849) Каштан"/>
      <sheetName val="ОИ ад (233,849) Каштан (план)"/>
      <sheetName val="ОИ ад (234,35) Каштан"/>
      <sheetName val="ОИ ад (234,35) Каштан (план)"/>
      <sheetName val="ОИ ад  (236,809) Каштан"/>
      <sheetName val="ОИ ад  (236,809) Каштан (план)"/>
      <sheetName val="ТОН-2 ад (3,692) Омск"/>
      <sheetName val="ТОН-2 ад (4,0) Омск"/>
      <sheetName val="ТОн-2 ад (16,027) Омск"/>
      <sheetName val="ТОН-2 ад (12,021) Омск"/>
      <sheetName val="ТОн-2 ад (15,662) Омск"/>
      <sheetName val="ТОН-2 ад (74,645) Омск"/>
      <sheetName val="Ух-Яр (576,12-576,5)"/>
      <sheetName val="Ух-Яр (673,8-674,2)"/>
      <sheetName val="Ух-Яр (595,2-596,4)"/>
      <sheetName val="Мара (362,5)"/>
      <sheetName val="Мара (362,5) (исп) "/>
      <sheetName val="Чикшино"/>
      <sheetName val="Чикшино - 2"/>
      <sheetName val="ЭХЗ ОП (0-215) УКЗ 49"/>
      <sheetName val="ЭХЗ ОИ (0-95) УКЗ 64_90"/>
      <sheetName val="м-р Ю. Россихина"/>
      <sheetName val="Кузьмичи-ВНПЗ ВДСК (0,5)"/>
      <sheetName val="ААС пр.Исаевская (327)"/>
      <sheetName val="Б.Иргиз"/>
      <sheetName val="форма"/>
      <sheetName val="П.Воронеж (704)"/>
      <sheetName val="П.Воронеж (704) (арх)"/>
      <sheetName val="М.Иргиз (188)"/>
      <sheetName val="КПП СОД Вычегда"/>
      <sheetName val="Дружба, Волга"/>
      <sheetName val="Чибис (175) субч"/>
      <sheetName val="ОИ ж-д (21,624) Омск (исп-2)"/>
      <sheetName val="топография"/>
      <sheetName val="ПРОГНОЗ_1"/>
      <sheetName val="Стр1"/>
      <sheetName val="Список"/>
      <sheetName val="МРНУ"/>
      <sheetName val="Текущие цены"/>
      <sheetName val="рабочий"/>
      <sheetName val="окраска"/>
      <sheetName val="Лист2"/>
      <sheetName val="свод 3"/>
      <sheetName val="ПДР"/>
      <sheetName val="Прилож"/>
      <sheetName val="Лист1"/>
      <sheetName val="Гр5(о)"/>
      <sheetName val="XLR_NoRangeSheet"/>
      <sheetName val="Справочники"/>
      <sheetName val="Чибис_(175)"/>
      <sheetName val="ОИ_а-д_(371,952)_Кемчуг"/>
      <sheetName val="ОИ_ж-д_(338,843)_Рыб"/>
      <sheetName val="ОИ_ж-д_(338,843)_Рыб_(план)"/>
      <sheetName val="ОИ_ж-д_(455,894)"/>
      <sheetName val="ОИ_а-д_(456,15)"/>
      <sheetName val="ОИ_ж-д_(477,577)"/>
      <sheetName val="ОИ_ж-д_(560,596)_Рыб"/>
      <sheetName val="ОИ_а-д_(513,883)_Рыб"/>
      <sheetName val="ОИ_а-д_(371,61)_Кемчуг"/>
      <sheetName val="ОИ_а-д_(371,61)_Кемчуг_(план)"/>
      <sheetName val="ОИ_а-д_(442,068)_Рыб"/>
      <sheetName val="ОИ_а-д_(515,756)_Рыб"/>
      <sheetName val="ОИ_а-д_(529,776)_Рыб"/>
      <sheetName val="ОИ_а-д_(397,675)_Кемчуг"/>
      <sheetName val="ААС_М_Вешак_(259,8)"/>
      <sheetName val="ААС_(96,99__-__304,74)"/>
      <sheetName val="ААС_Вешак_(257,8)"/>
      <sheetName val="ААС_Кулега_(541,5)"/>
      <sheetName val="ААС_Аленкин_Еган_(42)"/>
      <sheetName val="ААС_Мальцев_Исток_(448)"/>
      <sheetName val="ААС_Татаркин_Исток_(450,4)"/>
      <sheetName val="ИТП_Карза_(358)"/>
      <sheetName val="ОИ_ж-д_(308,755)_Замзор"/>
      <sheetName val="ОИ_а-д_(309,202)_Замзор"/>
      <sheetName val="ОИ_а-д_(337,831)_Замзор"/>
      <sheetName val="ОИ_а-д_(366,992)_Нижнеуд"/>
      <sheetName val="ОИ_а-д_(372,235)_Нижнеуд"/>
      <sheetName val="ОИ_а-д_(385,42)_Нижнеуд"/>
      <sheetName val="ОИ_а-д_(461,305)_Тулун"/>
      <sheetName val="ОИ_а-д_(462,158)_Тулун"/>
      <sheetName val="ОИ_а-д_(499,864)_Тулун"/>
      <sheetName val="Ух-Яр_(693,6-693,99)"/>
      <sheetName val="ОИ_ж-д_(1,839)_Омск"/>
      <sheetName val="ОИ_ж-д_(21,624)_Омск"/>
      <sheetName val="ОИ_ж-д_(55,912)_Омск"/>
      <sheetName val="ОИ_жд_(227,193)_Тат"/>
      <sheetName val="ОИ_жд_(319,058)_Бараб"/>
      <sheetName val="ОИ_жд_(351,956)_Бараб"/>
      <sheetName val="ОИ_жд_(374,928)_Бараб"/>
      <sheetName val="ОИ_жд_(404,738)_Бараб"/>
      <sheetName val="ОИ_жд_(420,040)_Бараб"/>
      <sheetName val="ОИ_жд_(509,586)_Чулым"/>
      <sheetName val="ОИ_жд_(517,517)_Чулым"/>
      <sheetName val="ОИ_жд_(524,731)_Чулым"/>
      <sheetName val="ОИ_жд_(716,174)_Сокур"/>
      <sheetName val="ОИ_жд_(716,174)_Сокур_(план)"/>
      <sheetName val="ОИ_жд_(757,852)_Сокур"/>
      <sheetName val="ОИ_жд_(757,852)_Сокур_(план)"/>
      <sheetName val="ОИ_жд_(770,39)_Сокур"/>
      <sheetName val="ОИ_жд_(802,144)_Сокур"/>
      <sheetName val="ОИ_жд_(879,6)_Анжерск"/>
      <sheetName val="ОИ_жд_(146,716)_Мариинск"/>
      <sheetName val="ОИ_жд_(146,716)_Мариинск_(план)"/>
      <sheetName val="ОИ_жд_(203,226)_Каштан"/>
      <sheetName val="ОИ_жд_(203,226)_Каштан_(план)"/>
      <sheetName val="ОИ_жд_(246,539)_Каштан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Харьяга-индига(ПР-Трасса+реки)"/>
      <sheetName val="Смета"/>
      <sheetName val="свод 3"/>
      <sheetName val="свод 2"/>
      <sheetName val="топография"/>
      <sheetName val="Книга1"/>
      <sheetName val="ПД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свод 2"/>
      <sheetName val="свод 3"/>
      <sheetName val="РасчетКомандир1"/>
      <sheetName val="РасчетКомандир2"/>
      <sheetName val="топо"/>
      <sheetName val="Зап-3- 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6.14_КР"/>
      <sheetName val="вариант"/>
      <sheetName val="Обновление"/>
      <sheetName val="Цена"/>
      <sheetName val="Product"/>
      <sheetName val="см8"/>
      <sheetName val="Summary"/>
      <sheetName val="свод 2"/>
      <sheetName val="Прилож"/>
      <sheetName val="все"/>
      <sheetName val="Зап-3- СЦБ"/>
      <sheetName val="Табл38-7"/>
      <sheetName val="Кредиты"/>
      <sheetName val="информация"/>
      <sheetName val="Пример расчета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к.84-к.83"/>
      <sheetName val="Счет-Фактур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рядные"/>
      <sheetName val="Лист1"/>
      <sheetName val="Лист2"/>
      <sheetName val="Лист3"/>
      <sheetName val="топография"/>
      <sheetName val="Лабораторные работы"/>
      <sheetName val="ПДР"/>
      <sheetName val="топо"/>
      <sheetName val="Смета"/>
      <sheetName val="свод 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ета"/>
      <sheetName val="1.3"/>
      <sheetName val="Шкаф"/>
      <sheetName val="Коэфф1."/>
      <sheetName val="Прайс лист"/>
      <sheetName val="ИГ1"/>
      <sheetName val="свод 2"/>
      <sheetName val="СметаСводная Рыб"/>
      <sheetName val="топо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См 1 наруж.водопровод"/>
      <sheetName val="1.3"/>
      <sheetName val="Данные для расчёта сметы"/>
      <sheetName val="Упр"/>
      <sheetName val="СметаСводная павильо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топография"/>
      <sheetName val="СметаСводная Рыб"/>
      <sheetName val="Зап-3- СЦБ"/>
      <sheetName val="Данные для расчёта сметы"/>
    </sheetNames>
    <sheetDataSet>
      <sheetData sheetId="0" refreshError="1"/>
      <sheetData sheetId="1">
        <row r="22">
          <cell r="D22">
            <v>2121.1834716395642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  <sheetName val="топография"/>
      <sheetName val="СметаСводная Рыб"/>
      <sheetName val="Данные для расчёта сметы"/>
      <sheetName val="свод 2"/>
    </sheetNames>
    <sheetDataSet>
      <sheetData sheetId="0"/>
      <sheetData sheetId="1">
        <row r="26">
          <cell r="C26">
            <v>2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. план "/>
      <sheetName val="Сводн. смета"/>
      <sheetName val="Геодезия"/>
      <sheetName val="Геология"/>
      <sheetName val="Метеорология"/>
      <sheetName val="Смета№4 ПР"/>
      <sheetName val="АСУТП №5"/>
      <sheetName val="Эксперт"/>
      <sheetName val="График"/>
      <sheetName val="Прил. № 3"/>
      <sheetName val="Суточная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  <sheetName val="СметаСводная Рыб"/>
      <sheetName val="топография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 план"/>
      <sheetName val="свод"/>
      <sheetName val="1 ИИ"/>
      <sheetName val="2 ИИ"/>
      <sheetName val="3 ИИ"/>
      <sheetName val="4 ПР"/>
      <sheetName val="5 ком"/>
      <sheetName val="145 "/>
      <sheetName val="СметаСводная Рыб"/>
      <sheetName val="Смета"/>
      <sheetName val="топография"/>
      <sheetName val="Зап-3- СЦ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Св-4из"/>
      <sheetName val="Зап 4 из"/>
      <sheetName val="ПОС-5"/>
      <sheetName val="зап. ПОС"/>
      <sheetName val="АПТ-6"/>
      <sheetName val="зап. АПТ"/>
      <sheetName val="Перенос СВ-7"/>
      <sheetName val="Эл 8 обсл"/>
      <sheetName val="Эл-9-пр"/>
      <sheetName val="стр-10-обсл"/>
      <sheetName val="Стр-11-пр "/>
      <sheetName val="стр12-прТМФ"/>
      <sheetName val="Смета 15 Команд"/>
      <sheetName val="См 16 адапт СПДЛП"/>
      <sheetName val="Зап см 16"/>
      <sheetName val="См 17 адапт МПЦ"/>
      <sheetName val="См 19 расчет ТРЦ"/>
      <sheetName val="Лист2"/>
      <sheetName val="Зап_3_ СЦБ"/>
      <sheetName val="Смета"/>
      <sheetName val="СметаСводная Рыб"/>
      <sheetName val="свод 2"/>
      <sheetName val="топограф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ета 1свод"/>
      <sheetName val="Сц-2ППр"/>
      <sheetName val="Смета 3 СЦБ"/>
      <sheetName val="Зап-3- СЦБ"/>
      <sheetName val="ПОС-5"/>
      <sheetName val="зап. ПОС"/>
      <sheetName val="АПТ-6"/>
      <sheetName val="зап. АПТ"/>
      <sheetName val="Эл 8 обсл"/>
      <sheetName val="Эл-9-пр"/>
      <sheetName val="Стр-11-пр "/>
      <sheetName val="Смета 15 Команд"/>
      <sheetName val="Смета"/>
      <sheetName val="информация"/>
      <sheetName val="топография"/>
      <sheetName val="СметаСводная Рыб"/>
      <sheetName val="См3 СЦБ-зап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с этапами"/>
      <sheetName val="См 1свод"/>
      <sheetName val="См-2ПП"/>
      <sheetName val="Разб. ЭЦ с Ки"/>
      <sheetName val="Разб. по от-лам"/>
      <sheetName val="Разб. См 3 СЦБ"/>
      <sheetName val="См 3 СЦБ"/>
      <sheetName val="См3 СЦБ-зап"/>
      <sheetName val="Св-4из"/>
      <sheetName val="Св-5 пос"/>
      <sheetName val="св- 6 обсл "/>
      <sheetName val="Эл 7 обсл"/>
      <sheetName val="Эл-8-пр "/>
      <sheetName val="стр-9-прФ"/>
      <sheetName val="стр-10-обс"/>
      <sheetName val="Стр-11-пр "/>
      <sheetName val="Стр-12Пом АБ"/>
      <sheetName val="См 13 рас ТРЦ"/>
      <sheetName val="См 14 гео"/>
      <sheetName val="Зап 14 Гео"/>
      <sheetName val="См 15 Топо"/>
      <sheetName val="Ком-16"/>
      <sheetName val="См3 СЦБ_зап"/>
      <sheetName val="Зап-3- СЦБ"/>
      <sheetName val="Смета"/>
      <sheetName val="топография"/>
      <sheetName val="СметаСводная"/>
      <sheetName val="Данные для расчёта см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 план"/>
      <sheetName val="свод ЛИН"/>
      <sheetName val="ИИР 1109 км"/>
      <sheetName val="ИИР 1135 км "/>
      <sheetName val="ИИР 1120 км"/>
      <sheetName val="1 ЛИН РД"/>
      <sheetName val="Ком (2)"/>
      <sheetName val="См3 СЦБ-зап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вод 2"/>
      <sheetName val="Смета"/>
      <sheetName val="Ачинский НПЗ"/>
      <sheetName val="См3 СЦБ-зап"/>
      <sheetName val="СметаСводная"/>
      <sheetName val="Данные для расчёта сметы"/>
      <sheetName val="ИГ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ЭИ"/>
      <sheetName val="5.1 "/>
      <sheetName val="5.2 "/>
      <sheetName val="5.3 "/>
      <sheetName val="5.4 "/>
      <sheetName val="5.5 "/>
      <sheetName val="5.6 "/>
      <sheetName val="5.7 "/>
      <sheetName val="Зап-3- СЦБ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ендарный план"/>
      <sheetName val="Сводная"/>
      <sheetName val="1 Исх данные"/>
      <sheetName val="3 Выбор уч"/>
      <sheetName val="См.2.1 топогр"/>
      <sheetName val="См.2.2 геолог."/>
      <sheetName val="См.2.3 Гидрология"/>
      <sheetName val="См2.4Эколог."/>
      <sheetName val="см 4.1ПИР (П)"/>
      <sheetName val="4.2Рекульт"/>
      <sheetName val="см5.1ПИР(рд)"/>
      <sheetName val="См.4.3-ООС+ГОЧС"/>
      <sheetName val="4.4 Орг труда"/>
      <sheetName val="4.5Тираж"/>
      <sheetName val="5,2 Рекульт"/>
      <sheetName val="5.3Тираж"/>
      <sheetName val="6.2(Экспертизы)"/>
      <sheetName val="7Командировки"/>
      <sheetName val="6.1Сопров.проекта"/>
      <sheetName val="топография"/>
      <sheetName val="Зап-3- СЦБ"/>
      <sheetName val="СметаСводная Колпино"/>
      <sheetName val="свод 2"/>
      <sheetName val="Смета"/>
      <sheetName val="Данные для расчёта сметы"/>
      <sheetName val="СметаСводная"/>
      <sheetName val="ИГ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См3 СЦБ-зап"/>
      <sheetName val="Summary"/>
      <sheetName val="СметаСводная"/>
      <sheetName val="Зап-3- СЦБ"/>
      <sheetName val="Смета"/>
      <sheetName val="13.1"/>
      <sheetName val="СметаСводная Рыб"/>
      <sheetName val="информация"/>
      <sheetName val="свод 2"/>
      <sheetName val="СметаСводная Колпино"/>
      <sheetName val="Лист1"/>
      <sheetName val="sapactivexlhiddensheet"/>
      <sheetName val="Данные для расчёта смет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.18"/>
      <sheetName val="Землеотвод"/>
      <sheetName val="Межевание"/>
      <sheetName val="топография"/>
      <sheetName val="См3 СЦБ-зап"/>
      <sheetName val="СметаСводная"/>
      <sheetName val="Зап-3- СЦБ"/>
      <sheetName val="Смета"/>
      <sheetName val="13.1"/>
      <sheetName val="см8"/>
      <sheetName val="СметаСводная Рыб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76 Проект содержания дорог"/>
      <sheetName val="топография"/>
      <sheetName val="СметаСводная"/>
      <sheetName val="Данные для расчёта сметы"/>
      <sheetName val="СметаСводная Колпино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"/>
      <sheetName val="сводная"/>
      <sheetName val="СМ1"/>
      <sheetName val="СМ2"/>
      <sheetName val="СМ3"/>
      <sheetName val="См3а"/>
      <sheetName val="См3б"/>
      <sheetName val="См3в"/>
      <sheetName val="См4"/>
      <sheetName val="См5"/>
      <sheetName val="см6"/>
      <sheetName val="госэкспертиза"/>
      <sheetName val="ком.расх"/>
      <sheetName val="Данные для расчёта сметы"/>
      <sheetName val="СметаСводная 1 оч"/>
      <sheetName val="См 1 наруж.водопровод"/>
      <sheetName val="ИГ1"/>
      <sheetName val="свод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5-238_бтс2"/>
      <sheetName val="220-238_бтс2"/>
      <sheetName val="НПС Палкино"/>
      <sheetName val="См 1 наруж.водопровод"/>
      <sheetName val="свод"/>
      <sheetName val="сводная"/>
      <sheetName val="Данные для расчёта сметы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вах р-н"/>
      <sheetName val="С р-н"/>
      <sheetName val="2004 год_себест"/>
      <sheetName val="янв_себест"/>
      <sheetName val="фев_себест"/>
      <sheetName val="мар_себест"/>
      <sheetName val="апр_себест"/>
      <sheetName val="май_себест"/>
      <sheetName val="июн_себест"/>
      <sheetName val="июл_себест"/>
      <sheetName val="авг_себест"/>
      <sheetName val="сен_себест"/>
      <sheetName val="окт_себест"/>
      <sheetName val="ноя_себест"/>
      <sheetName val="дек_себест"/>
      <sheetName val="прибыль"/>
      <sheetName val="кап.вложения"/>
      <sheetName val="топография"/>
      <sheetName val="Суточная"/>
      <sheetName val="Зап-3- СЦБ"/>
      <sheetName val="График"/>
      <sheetName val="Смета 1"/>
      <sheetName val="Лист1"/>
      <sheetName val="Обновление"/>
      <sheetName val="Цена"/>
      <sheetName val="Product"/>
      <sheetName val="ПДР"/>
      <sheetName val="Табл38-7"/>
      <sheetName val="свод 2"/>
      <sheetName val="Шкаф"/>
      <sheetName val="Коэфф1."/>
      <sheetName val="тр_по срокам_2000"/>
      <sheetName val="Прайс лис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76"/>
      <sheetName val="ИТ"/>
      <sheetName val="ИГ1"/>
      <sheetName val="ГР"/>
      <sheetName val="ИС 1"/>
      <sheetName val="Пж 1 "/>
      <sheetName val="СС 1 "/>
      <sheetName val=" К 1"/>
      <sheetName val="ИС 2"/>
      <sheetName val="СС-2.876"/>
      <sheetName val="ПЗ ИТ"/>
      <sheetName val="ПЗ ИГ"/>
      <sheetName val="ПЗ ГР"/>
      <sheetName val="ПС СС 1"/>
      <sheetName val="ПЗ"/>
      <sheetName val="Коэф"/>
      <sheetName val="Данные для расчёта сметы"/>
      <sheetName val="топография"/>
      <sheetName val="См3 СЦБ-зап"/>
      <sheetName val="См 1 наруж.водопровод"/>
      <sheetName val="СметаСводная"/>
      <sheetName val="Зап-3- СЦБ"/>
      <sheetName val="информация"/>
    </sheetNames>
    <sheetDataSet>
      <sheetData sheetId="0"/>
      <sheetData sheetId="1"/>
      <sheetData sheetId="2">
        <row r="99">
          <cell r="P99">
            <v>246.375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топография"/>
      <sheetName val="См 1 наруж.водопровод"/>
      <sheetName val="свод"/>
      <sheetName val="Данные для расчёта сметы"/>
      <sheetName val="сводна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ИГ1"/>
      <sheetName val="СметаСводная"/>
      <sheetName val="топография"/>
      <sheetName val="Данные для расчёта сметы"/>
      <sheetName val="свод 2"/>
      <sheetName val="См 1 наруж.водопровод"/>
      <sheetName val="свод1"/>
      <sheetName val="СметаСводная Рыб"/>
      <sheetName val="#ССЫЛ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Смета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 выполнения"/>
      <sheetName val="Сводная"/>
      <sheetName val="Смета"/>
      <sheetName val="№1"/>
      <sheetName val="№2"/>
      <sheetName val="№3"/>
      <sheetName val="№4"/>
      <sheetName val="№5"/>
      <sheetName val="№6"/>
      <sheetName val="№7"/>
      <sheetName val="№8"/>
      <sheetName val="№9"/>
      <sheetName val="№10"/>
      <sheetName val="№11"/>
      <sheetName val="№12"/>
      <sheetName val="№13"/>
      <sheetName val="Расчет1"/>
      <sheetName val="Расчет2"/>
      <sheetName val="График"/>
      <sheetName val="Данные для расчёта сметы"/>
      <sheetName val="топография"/>
      <sheetName val="свод1"/>
      <sheetName val="ПДР"/>
      <sheetName val="93-110"/>
      <sheetName val="ИГ1"/>
      <sheetName val="См 1 наруж.водопровод"/>
      <sheetName val="СметаСводная"/>
      <sheetName val="СметаСводная Ры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1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 СИД"/>
      <sheetName val="градоплан"/>
      <sheetName val="Смета"/>
      <sheetName val="топография"/>
      <sheetName val="топо"/>
      <sheetName val="13.1"/>
      <sheetName val="свод"/>
      <sheetName val="ИГ1"/>
      <sheetName val="СметаСводная павильон"/>
      <sheetName val="См 1 наруж.водопровод"/>
      <sheetName val="СМЕТА проект"/>
      <sheetName val="Справочник"/>
      <sheetName val="АЧ"/>
      <sheetName val="пятилетка"/>
      <sheetName val="мониторинг"/>
      <sheetName val="ЗП_ЮНГ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  <sheetName val="свод"/>
      <sheetName val="Данные для расчёта сметы"/>
      <sheetName val="СметаСводная павильон"/>
      <sheetName val="сводная"/>
      <sheetName val="sapactivexlhiddensheet"/>
      <sheetName val="топография"/>
      <sheetName val="Смета"/>
      <sheetName val="Коэфф1."/>
      <sheetName val="свод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СметаСводная снег"/>
      <sheetName val="93-110"/>
      <sheetName val="Данные для расчёта сметы"/>
      <sheetName val="топография"/>
      <sheetName val="см8"/>
      <sheetName val="свод"/>
      <sheetName val="Смета 1свод"/>
      <sheetName val="Смет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Лист1"/>
      <sheetName val="проект"/>
      <sheetName val="командировочн"/>
      <sheetName val="свод"/>
      <sheetName val="Смета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4"/>
      <sheetName val="см8"/>
    </sheetNames>
    <sheetDataSet>
      <sheetData sheetId="0"/>
      <sheetData sheetId="1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Смета 1свод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.  ПиУ"/>
      <sheetName val="Смета"/>
    </sheetNames>
    <sheetDataSet>
      <sheetData sheetId="0" refreshError="1"/>
      <sheetData sheetId="1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топография"/>
      <sheetName val="Смета"/>
      <sheetName val="Смета 1свод"/>
      <sheetName val="Коэфф1."/>
      <sheetName val="sapactivexlhiddensheet"/>
      <sheetName val="Лист3"/>
      <sheetName val="информация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бис (175)"/>
      <sheetName val="ОИ а-д (371,952) Кемчуг"/>
      <sheetName val="ОИ ж-д (338,843) Рыб"/>
      <sheetName val="ОИ ж-д (338,843) Рыб (план)"/>
      <sheetName val="ОИ ж-д (455,894)"/>
      <sheetName val="ОИ а-д (456,15)"/>
      <sheetName val="ОИ ж-д (477,577)"/>
      <sheetName val="ОИ ж-д (560,596) Рыб"/>
      <sheetName val="ОИ а-д (513,883) Рыб"/>
      <sheetName val="ОИ а-д (371,61) Кемчуг"/>
      <sheetName val="ОИ а-д (371,61) Кемчуг (план)"/>
      <sheetName val="ОИ а-д (442,068) Рыб"/>
      <sheetName val="ОИ а-д (515,756) Рыб"/>
      <sheetName val="ОИ а-д (529,776) Рыб"/>
      <sheetName val="ОИ а-д (397,675) Кемчуг"/>
      <sheetName val="ААС М.Вешак (259,8)"/>
      <sheetName val="ААС (96,99..-..304,74)"/>
      <sheetName val="ААС Вешак (257,8)"/>
      <sheetName val="ААС Кулега (541,5)"/>
      <sheetName val="ААС Аленкин Еган (42)"/>
      <sheetName val="ААС Мальцев Исток (448)"/>
      <sheetName val="ААС Татаркин Исток (450,4)"/>
      <sheetName val="ИТП Карза (358)"/>
      <sheetName val="ОИ ж-д (308,755) Замзор"/>
      <sheetName val="ОИ а-д (309,202) Замзор"/>
      <sheetName val="ОИ а-д (337,831) Замзор"/>
      <sheetName val="ОИ а-д (366,992) Нижнеуд"/>
      <sheetName val="ОИ а-д (372,235) Нижнеуд"/>
      <sheetName val="ОИ а-д (385,42) Нижнеуд"/>
      <sheetName val="ОИ а-д (461,305) Тулун"/>
      <sheetName val="ОИ а-д (462,158) Тулун"/>
      <sheetName val="ОИ а-д (499,864) Тулун"/>
      <sheetName val="Ух-Яр (693,6-693,99)"/>
      <sheetName val="ОИ ж-д (1,839) Омск"/>
      <sheetName val="ОИ ж-д (21,624) Омск"/>
      <sheetName val="ОИ ж-д (55,912) Омск"/>
      <sheetName val="ОИ жд (227,193) Тат"/>
      <sheetName val="ОИ жд (319,058) Бараб"/>
      <sheetName val="ОИ жд (351,956) Бараб"/>
      <sheetName val="ОИ жд (374,928) Бараб"/>
      <sheetName val="ОИ жд (404,738) Бараб"/>
      <sheetName val="ОИ жд (420,040) Бараб"/>
      <sheetName val="ОИ жд (509,586) Чулым"/>
      <sheetName val="ОИ жд (517,517) Чулым"/>
      <sheetName val="ОИ жд (524,731) Чулым"/>
      <sheetName val="ОИ жд (716,174) Сокур"/>
      <sheetName val="ОИ жд (716,174) Сокур (план)"/>
      <sheetName val="ОИ жд (757,852) Сокур"/>
      <sheetName val="ОИ жд (757,852) Сокур (план)"/>
      <sheetName val="ОИ жд (770,39) Сокур"/>
      <sheetName val="ОИ жд (802,144) Сокур"/>
      <sheetName val="ОИ жд (879,6) Анжерск"/>
      <sheetName val="ОИ жд (146,716) Мариинск"/>
      <sheetName val="ОИ жд (146,716) Мариинск (план)"/>
      <sheetName val="ОИ жд (203,226) Каштан"/>
      <sheetName val="ОИ жд (203,226) Каштан (план)"/>
      <sheetName val="ОИ жд (246,539) Каштан"/>
      <sheetName val="ОИ жд (246,539) Каштан (план)"/>
      <sheetName val="ТОН жд (15,837) Омск"/>
      <sheetName val="ТОН жд лупинг (15,837) Омск"/>
      <sheetName val="ОИ ад (21,677) Омск"/>
      <sheetName val="ОИ ад (34,944) Омск"/>
      <sheetName val="ОИ ад (87,504) Омск"/>
      <sheetName val="ОИ ад (236,689) Бараб"/>
      <sheetName val="ОИ ад (240,294) Бараб"/>
      <sheetName val="ОИ ад (395,63) Бараб"/>
      <sheetName val="ОИ ад (549,311) Бараб"/>
      <sheetName val="ОИ ад (706,471) Сокур"/>
      <sheetName val="ОИ ад (706,471) Сокур (план)"/>
      <sheetName val="ОИ ад (785,111) Сокур"/>
      <sheetName val="ОИ ад (785,111) Сокур (план)"/>
      <sheetName val="ОИ ад (133,268) Мариинск"/>
      <sheetName val="ОИ ад (133,268) Мариинск (пла)"/>
      <sheetName val="ОИ ад (163,196) Мариинск"/>
      <sheetName val="ОИ ад (163,196) Мариинск (план)"/>
      <sheetName val="ОИ ад (165,648) Каштан"/>
      <sheetName val="ОИ ад (165,648) Каштан (план)"/>
      <sheetName val="ОИ ад (170,306) Каштан"/>
      <sheetName val="ОИ ад (170,306) Каштан (план)"/>
      <sheetName val="ОИ ад (203,788) Каштан"/>
      <sheetName val="ОИ ад (203,788) Каштан (план)"/>
      <sheetName val="ОИ ад (233,849) Каштан"/>
      <sheetName val="ОИ ад (233,849) Каштан (план)"/>
      <sheetName val="ОИ ад (234,35) Каштан"/>
      <sheetName val="ОИ ад (234,35) Каштан (план)"/>
      <sheetName val="ОИ ад  (236,809) Каштан"/>
      <sheetName val="ОИ ад  (236,809) Каштан (план)"/>
      <sheetName val="ТОН-2 ад (3,692) Омск"/>
      <sheetName val="ТОН-2 ад (4,0) Омск"/>
      <sheetName val="ТОн-2 ад (16,027) Омск"/>
      <sheetName val="ТОН-2 ад (12,021) Омск"/>
      <sheetName val="ТОн-2 ад (15,662) Омск"/>
      <sheetName val="ТОН-2 ад (74,645) Омск"/>
      <sheetName val="Ух-Яр (576,12-576,5)"/>
      <sheetName val="Ух-Яр (673,8-674,2)"/>
      <sheetName val="Ух-Яр (595,2-596,4)"/>
      <sheetName val="Мара (362,5)"/>
      <sheetName val="Мара (362,5) (исп) "/>
      <sheetName val="Чикшино"/>
      <sheetName val="Чикшино - 2"/>
      <sheetName val="ЭХЗ ОП (0-215) УКЗ 49"/>
      <sheetName val="ЭХЗ ОИ (0-95) УКЗ 64_90"/>
      <sheetName val="м-р Ю. Россихина"/>
      <sheetName val="Кузьмичи-ВНПЗ ВДСК (0,5)"/>
      <sheetName val="ААС пр.Исаевская (327)"/>
      <sheetName val="Б.Иргиз"/>
      <sheetName val="форма"/>
      <sheetName val="П.Воронеж (704)"/>
      <sheetName val="П.Воронеж (704) (арх)"/>
      <sheetName val="М.Иргиз (188)"/>
      <sheetName val="КПП СОД Вычегда"/>
      <sheetName val="Дружба, Волга"/>
      <sheetName val="Чибис (175) субч"/>
      <sheetName val="ОИ ж-д (21,624) Омск (исп-2)"/>
      <sheetName val="ПОДПИСИ"/>
      <sheetName val="Гр5(о)"/>
      <sheetName val="Пров"/>
      <sheetName val="топография"/>
      <sheetName val="Лист1"/>
      <sheetName val="ОИ а4  (236,809) Каштан (план)"/>
      <sheetName val="6_11_1  сторонние"/>
      <sheetName val="1"/>
      <sheetName val="свод"/>
      <sheetName val="93-110"/>
      <sheetName val="Смета"/>
      <sheetName val="Прочти меня!"/>
      <sheetName val="ПРОГНОЗ_1"/>
      <sheetName val="РСС_АУ"/>
      <sheetName val="Раб.АУ"/>
      <sheetName val="Лист2"/>
      <sheetName val="Списки"/>
      <sheetName val="Чибис_(175)"/>
      <sheetName val="ОИ_а-д_(371,952)_Кемчуг"/>
      <sheetName val="ОИ_ж-д_(338,843)_Рыб"/>
      <sheetName val="ОИ_ж-д_(338,843)_Рыб_(план)"/>
      <sheetName val="ОИ_ж-д_(455,894)"/>
      <sheetName val="ОИ_а-д_(456,15)"/>
      <sheetName val="ОИ_ж-д_(477,577)"/>
      <sheetName val="ОИ_ж-д_(560,596)_Рыб"/>
      <sheetName val="ОИ_а-д_(513,883)_Рыб"/>
      <sheetName val="ОИ_а-д_(371,61)_Кемчуг"/>
      <sheetName val="ОИ_а-д_(371,61)_Кемчуг_(план)"/>
      <sheetName val="ОИ_а-д_(442,068)_Рыб"/>
      <sheetName val="ОИ_а-д_(515,756)_Рыб"/>
      <sheetName val="ОИ_а-д_(529,776)_Рыб"/>
      <sheetName val="ОИ_а-д_(397,675)_Кемчуг"/>
      <sheetName val="ААС_М_Вешак_(259,8)"/>
      <sheetName val="ААС_(96,99__-__304,74)"/>
      <sheetName val="ААС_Вешак_(257,8)"/>
      <sheetName val="ААС_Кулега_(541,5)"/>
      <sheetName val="ААС_Аленкин_Еган_(42)"/>
      <sheetName val="ААС_Мальцев_Исток_(448)"/>
      <sheetName val="ААС_Татаркин_Исток_(450,4)"/>
      <sheetName val="ИТП_Карза_(358)"/>
      <sheetName val="ОИ_ж-д_(308,755)_Замзор"/>
      <sheetName val="ОИ_а-д_(309,202)_Замзор"/>
      <sheetName val="ОИ_а-д_(337,831)_Замзор"/>
      <sheetName val="ОИ_а-д_(366,992)_Нижнеуд"/>
      <sheetName val="ОИ_а-д_(372,235)_Нижнеуд"/>
      <sheetName val="ОИ_а-д_(385,42)_Нижнеуд"/>
      <sheetName val="ОИ_а-д_(461,305)_Тулун"/>
      <sheetName val="ОИ_а-д_(462,158)_Тулун"/>
      <sheetName val="ОИ_а-д_(499,864)_Тулун"/>
      <sheetName val="Ух-Яр_(693,6-693,99)"/>
      <sheetName val="ОИ_ж-д_(1,839)_Омск"/>
      <sheetName val="ОИ_ж-д_(21,624)_Омск"/>
      <sheetName val="ОИ_ж-д_(55,912)_Омск"/>
      <sheetName val="ОИ_жд_(227,193)_Тат"/>
      <sheetName val="ОИ_жд_(319,058)_Бараб"/>
      <sheetName val="ОИ_жд_(351,956)_Бараб"/>
      <sheetName val="ОИ_жд_(374,928)_Бараб"/>
      <sheetName val="ОИ_жд_(404,738)_Бараб"/>
      <sheetName val="ОИ_жд_(420,040)_Бараб"/>
      <sheetName val="ОИ_жд_(509,586)_Чулым"/>
      <sheetName val="ОИ_жд_(517,517)_Чулым"/>
      <sheetName val="ОИ_жд_(524,731)_Чулым"/>
      <sheetName val="ОИ_жд_(716,174)_Сокур"/>
      <sheetName val="ОИ_жд_(716,174)_Сокур_(план)"/>
      <sheetName val="ОИ_жд_(757,852)_Сокур"/>
      <sheetName val="ОИ_жд_(757,852)_Сокур_(план)"/>
      <sheetName val="ОИ_жд_(770,39)_Сокур"/>
      <sheetName val="ОИ_жд_(802,144)_Сокур"/>
      <sheetName val="ОИ_жд_(879,6)_Анжерск"/>
      <sheetName val="ОИ_жд_(146,716)_Мариинск"/>
      <sheetName val="ОИ_жд_(146,716)_Мариинск_(план)"/>
      <sheetName val="ОИ_жд_(203,226)_Каштан"/>
      <sheetName val="ОИ_жд_(203,226)_Каштан_(план)"/>
      <sheetName val="ОИ_жд_(246,539)_Кашта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.2174"/>
      <sheetName val="топография"/>
    </sheetNames>
    <sheetDataSet>
      <sheetData sheetId="0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№1Геодезия"/>
      <sheetName val="Смета№2Геология"/>
      <sheetName val="Смета№3Метеорология"/>
      <sheetName val="Смета №4 Экология"/>
      <sheetName val="Смета №5 АСУ ТП"/>
      <sheetName val="Смета№6 ПР"/>
      <sheetName val="Сводн. смета"/>
      <sheetName val="Сметы за сопровождение"/>
      <sheetName val="Оплата счёта ГГЭ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view="pageBreakPreview" zoomScale="90" zoomScaleNormal="100" zoomScaleSheetLayoutView="90" workbookViewId="0">
      <selection activeCell="E86" sqref="E86:G86"/>
    </sheetView>
  </sheetViews>
  <sheetFormatPr defaultRowHeight="15"/>
  <cols>
    <col min="1" max="1" width="6.28515625" style="12" customWidth="1"/>
    <col min="2" max="2" width="102.7109375" customWidth="1"/>
    <col min="3" max="3" width="15.5703125" customWidth="1"/>
    <col min="4" max="4" width="15.7109375" customWidth="1"/>
    <col min="5" max="5" width="18" customWidth="1"/>
    <col min="6" max="6" width="16.42578125" customWidth="1"/>
    <col min="7" max="7" width="17.85546875" customWidth="1"/>
  </cols>
  <sheetData>
    <row r="1" spans="1:9">
      <c r="E1" s="53" t="s">
        <v>25</v>
      </c>
      <c r="F1" s="53"/>
      <c r="G1" s="53"/>
    </row>
    <row r="2" spans="1:9" ht="15.75">
      <c r="F2" t="s">
        <v>17</v>
      </c>
      <c r="G2" s="17" t="s">
        <v>18</v>
      </c>
    </row>
    <row r="3" spans="1:9" ht="15.75">
      <c r="B3" s="49" t="s">
        <v>0</v>
      </c>
      <c r="C3" s="49"/>
      <c r="D3" s="49"/>
      <c r="E3" s="49"/>
      <c r="F3" s="49"/>
      <c r="G3" s="49"/>
    </row>
    <row r="4" spans="1:9" ht="15.75">
      <c r="B4" s="49"/>
      <c r="C4" s="49"/>
      <c r="D4" s="49"/>
      <c r="E4" s="49"/>
      <c r="F4" s="49"/>
      <c r="G4" s="49"/>
      <c r="H4" s="28"/>
      <c r="I4" s="28"/>
    </row>
    <row r="5" spans="1:9">
      <c r="A5" s="25"/>
      <c r="B5" s="50"/>
      <c r="C5" s="50"/>
      <c r="D5" s="50"/>
      <c r="E5" s="50"/>
      <c r="F5" s="50"/>
      <c r="G5" s="50"/>
      <c r="H5" s="28"/>
      <c r="I5" s="28"/>
    </row>
    <row r="6" spans="1:9" ht="15" customHeight="1">
      <c r="A6" s="51" t="s">
        <v>12</v>
      </c>
      <c r="B6" s="52" t="s">
        <v>1</v>
      </c>
      <c r="C6" s="52" t="s">
        <v>2</v>
      </c>
      <c r="D6" s="52"/>
      <c r="E6" s="52" t="s">
        <v>3</v>
      </c>
      <c r="F6" s="52" t="s">
        <v>24</v>
      </c>
      <c r="G6" s="52" t="s">
        <v>4</v>
      </c>
      <c r="H6" s="28"/>
      <c r="I6" s="28"/>
    </row>
    <row r="7" spans="1:9">
      <c r="A7" s="51"/>
      <c r="B7" s="52"/>
      <c r="C7" s="52"/>
      <c r="D7" s="52"/>
      <c r="E7" s="52"/>
      <c r="F7" s="52"/>
      <c r="G7" s="52"/>
      <c r="H7" s="28"/>
      <c r="I7" s="28"/>
    </row>
    <row r="8" spans="1:9">
      <c r="A8" s="51"/>
      <c r="B8" s="52"/>
      <c r="C8" s="2" t="s">
        <v>5</v>
      </c>
      <c r="D8" s="2" t="s">
        <v>6</v>
      </c>
      <c r="E8" s="52"/>
      <c r="F8" s="52"/>
      <c r="G8" s="52"/>
      <c r="H8" s="28"/>
      <c r="I8" s="28"/>
    </row>
    <row r="9" spans="1:9">
      <c r="A9" s="13">
        <v>1</v>
      </c>
      <c r="B9" s="26">
        <v>2</v>
      </c>
      <c r="C9" s="2">
        <v>3</v>
      </c>
      <c r="D9" s="2">
        <v>4</v>
      </c>
      <c r="E9" s="26">
        <v>5</v>
      </c>
      <c r="F9" s="26">
        <v>6</v>
      </c>
      <c r="G9" s="26">
        <v>7</v>
      </c>
      <c r="H9" s="28"/>
      <c r="I9" s="28"/>
    </row>
    <row r="10" spans="1:9">
      <c r="A10" s="16">
        <v>1</v>
      </c>
      <c r="B10" s="48" t="s">
        <v>27</v>
      </c>
      <c r="C10" s="48"/>
      <c r="D10" s="48"/>
      <c r="E10" s="48"/>
      <c r="F10" s="48"/>
      <c r="G10" s="48"/>
      <c r="H10" s="28"/>
      <c r="I10" s="28"/>
    </row>
    <row r="11" spans="1:9" ht="15" customHeight="1">
      <c r="A11" s="38" t="s">
        <v>7</v>
      </c>
      <c r="B11" s="39"/>
      <c r="C11" s="39"/>
      <c r="D11" s="39"/>
      <c r="E11" s="39"/>
      <c r="F11" s="39"/>
      <c r="G11" s="40"/>
      <c r="H11" s="28"/>
      <c r="I11" s="28"/>
    </row>
    <row r="12" spans="1:9">
      <c r="A12" s="10" t="s">
        <v>13</v>
      </c>
      <c r="B12" s="4" t="s">
        <v>8</v>
      </c>
      <c r="C12" s="9">
        <v>42370</v>
      </c>
      <c r="D12" s="9">
        <v>42460</v>
      </c>
      <c r="E12" s="8" t="s">
        <v>32</v>
      </c>
      <c r="F12" s="8" t="s">
        <v>32</v>
      </c>
      <c r="G12" s="8" t="s">
        <v>32</v>
      </c>
      <c r="H12" s="28"/>
      <c r="I12" s="28"/>
    </row>
    <row r="13" spans="1:9">
      <c r="A13" s="10" t="s">
        <v>14</v>
      </c>
      <c r="B13" s="4" t="s">
        <v>10</v>
      </c>
      <c r="C13" s="9">
        <v>42461</v>
      </c>
      <c r="D13" s="9">
        <v>42490</v>
      </c>
      <c r="E13" s="5">
        <f>H19*0.8</f>
        <v>0</v>
      </c>
      <c r="F13" s="5">
        <f>E13*1.18-E13</f>
        <v>0</v>
      </c>
      <c r="G13" s="5">
        <f>SUM(E13:F13)</f>
        <v>0</v>
      </c>
      <c r="H13" s="28"/>
      <c r="I13" s="28"/>
    </row>
    <row r="14" spans="1:9">
      <c r="A14" s="41" t="s">
        <v>19</v>
      </c>
      <c r="B14" s="41"/>
      <c r="C14" s="41"/>
      <c r="D14" s="41"/>
      <c r="E14" s="15">
        <f>SUM(E12:E13)</f>
        <v>0</v>
      </c>
      <c r="F14" s="15">
        <f>SUM(F12:F13)</f>
        <v>0</v>
      </c>
      <c r="G14" s="15">
        <f>SUM(G12:G13)</f>
        <v>0</v>
      </c>
      <c r="H14" s="28"/>
      <c r="I14" s="28"/>
    </row>
    <row r="15" spans="1:9">
      <c r="A15" s="42" t="s">
        <v>9</v>
      </c>
      <c r="B15" s="43"/>
      <c r="C15" s="43"/>
      <c r="D15" s="43"/>
      <c r="E15" s="43"/>
      <c r="F15" s="43"/>
      <c r="G15" s="44"/>
      <c r="H15" s="28"/>
      <c r="I15" s="28"/>
    </row>
    <row r="16" spans="1:9">
      <c r="A16" s="11" t="s">
        <v>15</v>
      </c>
      <c r="B16" s="6" t="s">
        <v>11</v>
      </c>
      <c r="C16" s="29">
        <v>42491</v>
      </c>
      <c r="D16" s="29">
        <v>42185</v>
      </c>
      <c r="E16" s="54" t="s">
        <v>32</v>
      </c>
      <c r="F16" s="54" t="s">
        <v>32</v>
      </c>
      <c r="G16" s="54" t="s">
        <v>32</v>
      </c>
      <c r="H16" s="28"/>
      <c r="I16" s="28"/>
    </row>
    <row r="17" spans="1:9">
      <c r="A17" s="14" t="s">
        <v>16</v>
      </c>
      <c r="B17" s="6" t="s">
        <v>20</v>
      </c>
      <c r="C17" s="30">
        <v>42552</v>
      </c>
      <c r="D17" s="30">
        <v>42561</v>
      </c>
      <c r="E17" s="7">
        <f>H19*0.2</f>
        <v>0</v>
      </c>
      <c r="F17" s="5">
        <f>E17*1.18-E17</f>
        <v>0</v>
      </c>
      <c r="G17" s="5">
        <f>SUM(E17:F17)</f>
        <v>0</v>
      </c>
      <c r="H17" s="28"/>
      <c r="I17" s="28"/>
    </row>
    <row r="18" spans="1:9">
      <c r="A18" s="41" t="s">
        <v>21</v>
      </c>
      <c r="B18" s="41"/>
      <c r="C18" s="41"/>
      <c r="D18" s="41"/>
      <c r="E18" s="15">
        <f>SUM(E16:E17)</f>
        <v>0</v>
      </c>
      <c r="F18" s="15">
        <f>SUM(F16:F17)</f>
        <v>0</v>
      </c>
      <c r="G18" s="15">
        <f>SUM(G16:G17)</f>
        <v>0</v>
      </c>
      <c r="H18" s="28"/>
      <c r="I18" s="28"/>
    </row>
    <row r="19" spans="1:9">
      <c r="A19" s="45" t="s">
        <v>22</v>
      </c>
      <c r="B19" s="46"/>
      <c r="C19" s="46"/>
      <c r="D19" s="47"/>
      <c r="E19" s="15">
        <f>E14+E18</f>
        <v>0</v>
      </c>
      <c r="F19" s="15">
        <f t="shared" ref="F19:G19" si="0">F14+F18</f>
        <v>0</v>
      </c>
      <c r="G19" s="15">
        <f t="shared" si="0"/>
        <v>0</v>
      </c>
      <c r="H19" s="28"/>
      <c r="I19" s="28"/>
    </row>
    <row r="20" spans="1:9">
      <c r="A20" s="16">
        <v>2</v>
      </c>
      <c r="B20" s="48" t="s">
        <v>28</v>
      </c>
      <c r="C20" s="48"/>
      <c r="D20" s="48"/>
      <c r="E20" s="48"/>
      <c r="F20" s="48"/>
      <c r="G20" s="48"/>
      <c r="H20" s="28"/>
      <c r="I20" s="28"/>
    </row>
    <row r="21" spans="1:9" ht="15" customHeight="1">
      <c r="A21" s="38" t="s">
        <v>7</v>
      </c>
      <c r="B21" s="39"/>
      <c r="C21" s="39"/>
      <c r="D21" s="39"/>
      <c r="E21" s="39"/>
      <c r="F21" s="39"/>
      <c r="G21" s="40"/>
      <c r="H21" s="28"/>
      <c r="I21" s="28"/>
    </row>
    <row r="22" spans="1:9">
      <c r="A22" s="10" t="s">
        <v>13</v>
      </c>
      <c r="B22" s="4" t="s">
        <v>8</v>
      </c>
      <c r="C22" s="9">
        <v>42401</v>
      </c>
      <c r="D22" s="9">
        <v>42490</v>
      </c>
      <c r="E22" s="8" t="s">
        <v>32</v>
      </c>
      <c r="F22" s="8" t="s">
        <v>32</v>
      </c>
      <c r="G22" s="8" t="s">
        <v>32</v>
      </c>
      <c r="H22" s="28"/>
      <c r="I22" s="28"/>
    </row>
    <row r="23" spans="1:9" ht="15" customHeight="1">
      <c r="A23" s="10" t="s">
        <v>14</v>
      </c>
      <c r="B23" s="4" t="s">
        <v>10</v>
      </c>
      <c r="C23" s="9">
        <v>42491</v>
      </c>
      <c r="D23" s="9">
        <v>42521</v>
      </c>
      <c r="E23" s="5">
        <f>H29*0.8</f>
        <v>0</v>
      </c>
      <c r="F23" s="5">
        <f>E23*1.18-E23</f>
        <v>0</v>
      </c>
      <c r="G23" s="5">
        <f>SUM(E23:F23)</f>
        <v>0</v>
      </c>
      <c r="H23" s="28"/>
      <c r="I23" s="28"/>
    </row>
    <row r="24" spans="1:9" ht="15" customHeight="1">
      <c r="A24" s="41" t="s">
        <v>19</v>
      </c>
      <c r="B24" s="41"/>
      <c r="C24" s="41"/>
      <c r="D24" s="41"/>
      <c r="E24" s="15">
        <f>SUM(E22:E23)</f>
        <v>0</v>
      </c>
      <c r="F24" s="15">
        <f>SUM(F22:F23)</f>
        <v>0</v>
      </c>
      <c r="G24" s="15">
        <f>SUM(G22:G23)</f>
        <v>0</v>
      </c>
      <c r="H24" s="28"/>
      <c r="I24" s="28"/>
    </row>
    <row r="25" spans="1:9">
      <c r="A25" s="42" t="s">
        <v>9</v>
      </c>
      <c r="B25" s="43"/>
      <c r="C25" s="43"/>
      <c r="D25" s="43"/>
      <c r="E25" s="43"/>
      <c r="F25" s="43"/>
      <c r="G25" s="44"/>
      <c r="H25" s="28"/>
      <c r="I25" s="28"/>
    </row>
    <row r="26" spans="1:9">
      <c r="A26" s="11" t="s">
        <v>15</v>
      </c>
      <c r="B26" s="6" t="s">
        <v>11</v>
      </c>
      <c r="C26" s="29">
        <v>42522</v>
      </c>
      <c r="D26" s="29">
        <v>42216</v>
      </c>
      <c r="E26" s="54" t="s">
        <v>32</v>
      </c>
      <c r="F26" s="54" t="s">
        <v>32</v>
      </c>
      <c r="G26" s="54" t="s">
        <v>32</v>
      </c>
      <c r="H26" s="28"/>
      <c r="I26" s="28"/>
    </row>
    <row r="27" spans="1:9">
      <c r="A27" s="14" t="s">
        <v>16</v>
      </c>
      <c r="B27" s="6" t="s">
        <v>20</v>
      </c>
      <c r="C27" s="30">
        <v>42583</v>
      </c>
      <c r="D27" s="30">
        <v>42592</v>
      </c>
      <c r="E27" s="7">
        <f>H29*0.2</f>
        <v>0</v>
      </c>
      <c r="F27" s="5">
        <f>E27*1.18-E27</f>
        <v>0</v>
      </c>
      <c r="G27" s="5">
        <f>SUM(E27:F27)</f>
        <v>0</v>
      </c>
      <c r="H27" s="28"/>
      <c r="I27" s="28"/>
    </row>
    <row r="28" spans="1:9" ht="15" customHeight="1">
      <c r="A28" s="41" t="s">
        <v>21</v>
      </c>
      <c r="B28" s="41"/>
      <c r="C28" s="41"/>
      <c r="D28" s="41"/>
      <c r="E28" s="15">
        <f>SUM(E26:E27)</f>
        <v>0</v>
      </c>
      <c r="F28" s="15">
        <f>SUM(F26:F27)</f>
        <v>0</v>
      </c>
      <c r="G28" s="15">
        <f>SUM(G26:G27)</f>
        <v>0</v>
      </c>
      <c r="H28" s="28"/>
      <c r="I28" s="28"/>
    </row>
    <row r="29" spans="1:9" ht="15" customHeight="1">
      <c r="A29" s="45" t="s">
        <v>22</v>
      </c>
      <c r="B29" s="46"/>
      <c r="C29" s="46"/>
      <c r="D29" s="47"/>
      <c r="E29" s="15">
        <f>E24+E28</f>
        <v>0</v>
      </c>
      <c r="F29" s="15">
        <f t="shared" ref="F29" si="1">F24+F28</f>
        <v>0</v>
      </c>
      <c r="G29" s="15">
        <f>G24+G28</f>
        <v>0</v>
      </c>
      <c r="H29" s="28"/>
      <c r="I29" s="28"/>
    </row>
    <row r="30" spans="1:9">
      <c r="A30" s="16">
        <v>3</v>
      </c>
      <c r="B30" s="48" t="s">
        <v>29</v>
      </c>
      <c r="C30" s="48"/>
      <c r="D30" s="48"/>
      <c r="E30" s="48"/>
      <c r="F30" s="48"/>
      <c r="G30" s="48"/>
      <c r="H30" s="28"/>
      <c r="I30" s="28"/>
    </row>
    <row r="31" spans="1:9" ht="15" customHeight="1">
      <c r="A31" s="38" t="s">
        <v>7</v>
      </c>
      <c r="B31" s="39"/>
      <c r="C31" s="39"/>
      <c r="D31" s="39"/>
      <c r="E31" s="39"/>
      <c r="F31" s="39"/>
      <c r="G31" s="40"/>
      <c r="H31" s="28"/>
      <c r="I31" s="28"/>
    </row>
    <row r="32" spans="1:9">
      <c r="A32" s="10" t="s">
        <v>13</v>
      </c>
      <c r="B32" s="4" t="s">
        <v>8</v>
      </c>
      <c r="C32" s="9">
        <v>42430</v>
      </c>
      <c r="D32" s="9">
        <v>42521</v>
      </c>
      <c r="E32" s="8" t="s">
        <v>32</v>
      </c>
      <c r="F32" s="8" t="s">
        <v>32</v>
      </c>
      <c r="G32" s="8" t="s">
        <v>32</v>
      </c>
      <c r="H32" s="28"/>
      <c r="I32" s="28"/>
    </row>
    <row r="33" spans="1:9" ht="15" customHeight="1">
      <c r="A33" s="10" t="s">
        <v>14</v>
      </c>
      <c r="B33" s="4" t="s">
        <v>10</v>
      </c>
      <c r="C33" s="9">
        <v>42522</v>
      </c>
      <c r="D33" s="9">
        <v>42551</v>
      </c>
      <c r="E33" s="5">
        <f>H39*0.8</f>
        <v>0</v>
      </c>
      <c r="F33" s="5">
        <f>E33*1.18-E33</f>
        <v>0</v>
      </c>
      <c r="G33" s="5">
        <f>SUM(E33:F33)</f>
        <v>0</v>
      </c>
      <c r="H33" s="28"/>
      <c r="I33" s="28"/>
    </row>
    <row r="34" spans="1:9" ht="15" customHeight="1">
      <c r="A34" s="41" t="s">
        <v>19</v>
      </c>
      <c r="B34" s="41"/>
      <c r="C34" s="41"/>
      <c r="D34" s="41"/>
      <c r="E34" s="15">
        <f>SUM(E32:E33)</f>
        <v>0</v>
      </c>
      <c r="F34" s="15">
        <f>SUM(F32:F33)</f>
        <v>0</v>
      </c>
      <c r="G34" s="15">
        <f>SUM(G32:G33)</f>
        <v>0</v>
      </c>
      <c r="H34" s="28"/>
      <c r="I34" s="28"/>
    </row>
    <row r="35" spans="1:9">
      <c r="A35" s="42" t="s">
        <v>9</v>
      </c>
      <c r="B35" s="43"/>
      <c r="C35" s="43"/>
      <c r="D35" s="43"/>
      <c r="E35" s="43"/>
      <c r="F35" s="43"/>
      <c r="G35" s="44"/>
      <c r="H35" s="28"/>
      <c r="I35" s="28"/>
    </row>
    <row r="36" spans="1:9">
      <c r="A36" s="11" t="s">
        <v>15</v>
      </c>
      <c r="B36" s="6" t="s">
        <v>11</v>
      </c>
      <c r="C36" s="29">
        <v>42552</v>
      </c>
      <c r="D36" s="29">
        <v>42247</v>
      </c>
      <c r="E36" s="54" t="s">
        <v>32</v>
      </c>
      <c r="F36" s="54" t="s">
        <v>32</v>
      </c>
      <c r="G36" s="54" t="s">
        <v>32</v>
      </c>
      <c r="H36" s="28"/>
      <c r="I36" s="28"/>
    </row>
    <row r="37" spans="1:9">
      <c r="A37" s="14" t="s">
        <v>16</v>
      </c>
      <c r="B37" s="6" t="s">
        <v>20</v>
      </c>
      <c r="C37" s="30">
        <v>42614</v>
      </c>
      <c r="D37" s="30">
        <v>42623</v>
      </c>
      <c r="E37" s="7">
        <f>H39*0.2</f>
        <v>0</v>
      </c>
      <c r="F37" s="5">
        <f>E37*1.18-E37</f>
        <v>0</v>
      </c>
      <c r="G37" s="5">
        <f>SUM(E37:F37)</f>
        <v>0</v>
      </c>
      <c r="H37" s="28"/>
      <c r="I37" s="28"/>
    </row>
    <row r="38" spans="1:9" ht="15" customHeight="1">
      <c r="A38" s="41" t="s">
        <v>21</v>
      </c>
      <c r="B38" s="41"/>
      <c r="C38" s="41"/>
      <c r="D38" s="41"/>
      <c r="E38" s="15">
        <f>SUM(E36:E37)</f>
        <v>0</v>
      </c>
      <c r="F38" s="15">
        <f>SUM(F36:F37)</f>
        <v>0</v>
      </c>
      <c r="G38" s="15">
        <f>SUM(G36:G37)</f>
        <v>0</v>
      </c>
      <c r="H38" s="28"/>
      <c r="I38" s="28"/>
    </row>
    <row r="39" spans="1:9" ht="15" customHeight="1">
      <c r="A39" s="45" t="s">
        <v>22</v>
      </c>
      <c r="B39" s="46"/>
      <c r="C39" s="46"/>
      <c r="D39" s="47"/>
      <c r="E39" s="15">
        <f>E34+E38</f>
        <v>0</v>
      </c>
      <c r="F39" s="15">
        <f t="shared" ref="F39:G39" si="2">F34+F38</f>
        <v>0</v>
      </c>
      <c r="G39" s="15">
        <f t="shared" si="2"/>
        <v>0</v>
      </c>
      <c r="H39" s="28"/>
      <c r="I39" s="28"/>
    </row>
    <row r="40" spans="1:9">
      <c r="A40" s="16">
        <v>4</v>
      </c>
      <c r="B40" s="48" t="s">
        <v>30</v>
      </c>
      <c r="C40" s="48"/>
      <c r="D40" s="48"/>
      <c r="E40" s="48"/>
      <c r="F40" s="48"/>
      <c r="G40" s="48"/>
      <c r="H40" s="28"/>
      <c r="I40" s="28"/>
    </row>
    <row r="41" spans="1:9" ht="15" customHeight="1">
      <c r="A41" s="38" t="s">
        <v>7</v>
      </c>
      <c r="B41" s="39"/>
      <c r="C41" s="39"/>
      <c r="D41" s="39"/>
      <c r="E41" s="39"/>
      <c r="F41" s="39"/>
      <c r="G41" s="40"/>
      <c r="H41" s="28"/>
      <c r="I41" s="28"/>
    </row>
    <row r="42" spans="1:9">
      <c r="A42" s="10" t="s">
        <v>13</v>
      </c>
      <c r="B42" s="4" t="s">
        <v>8</v>
      </c>
      <c r="C42" s="9">
        <v>42461</v>
      </c>
      <c r="D42" s="9">
        <v>42551</v>
      </c>
      <c r="E42" s="8" t="s">
        <v>32</v>
      </c>
      <c r="F42" s="8" t="s">
        <v>32</v>
      </c>
      <c r="G42" s="8" t="s">
        <v>32</v>
      </c>
      <c r="H42" s="28"/>
      <c r="I42" s="28"/>
    </row>
    <row r="43" spans="1:9" ht="15" customHeight="1">
      <c r="A43" s="10" t="s">
        <v>14</v>
      </c>
      <c r="B43" s="4" t="s">
        <v>10</v>
      </c>
      <c r="C43" s="9">
        <v>42552</v>
      </c>
      <c r="D43" s="9">
        <v>42582</v>
      </c>
      <c r="E43" s="5">
        <f>H49*0.8</f>
        <v>0</v>
      </c>
      <c r="F43" s="5">
        <f>E43*1.18-E43</f>
        <v>0</v>
      </c>
      <c r="G43" s="5">
        <f>SUM(E43:F43)</f>
        <v>0</v>
      </c>
      <c r="H43" s="28"/>
      <c r="I43" s="28"/>
    </row>
    <row r="44" spans="1:9" ht="15" customHeight="1">
      <c r="A44" s="45" t="s">
        <v>19</v>
      </c>
      <c r="B44" s="46"/>
      <c r="C44" s="46"/>
      <c r="D44" s="47"/>
      <c r="E44" s="15">
        <f>SUM(E42:E43)</f>
        <v>0</v>
      </c>
      <c r="F44" s="15">
        <f>SUM(F42:F43)</f>
        <v>0</v>
      </c>
      <c r="G44" s="15">
        <f>SUM(G42:G43)</f>
        <v>0</v>
      </c>
      <c r="H44" s="28"/>
      <c r="I44" s="28"/>
    </row>
    <row r="45" spans="1:9">
      <c r="A45" s="42" t="s">
        <v>9</v>
      </c>
      <c r="B45" s="43"/>
      <c r="C45" s="43"/>
      <c r="D45" s="43"/>
      <c r="E45" s="43"/>
      <c r="F45" s="43"/>
      <c r="G45" s="44"/>
      <c r="H45" s="28"/>
      <c r="I45" s="28"/>
    </row>
    <row r="46" spans="1:9">
      <c r="A46" s="11" t="s">
        <v>15</v>
      </c>
      <c r="B46" s="6" t="s">
        <v>11</v>
      </c>
      <c r="C46" s="29">
        <v>42583</v>
      </c>
      <c r="D46" s="29">
        <v>42277</v>
      </c>
      <c r="E46" s="54" t="s">
        <v>32</v>
      </c>
      <c r="F46" s="54" t="s">
        <v>32</v>
      </c>
      <c r="G46" s="54" t="s">
        <v>32</v>
      </c>
      <c r="H46" s="28"/>
      <c r="I46" s="28"/>
    </row>
    <row r="47" spans="1:9">
      <c r="A47" s="14" t="s">
        <v>16</v>
      </c>
      <c r="B47" s="6" t="s">
        <v>20</v>
      </c>
      <c r="C47" s="30">
        <v>42644</v>
      </c>
      <c r="D47" s="30">
        <v>42653</v>
      </c>
      <c r="E47" s="7">
        <f>H49*0.2</f>
        <v>0</v>
      </c>
      <c r="F47" s="5">
        <f>E47*1.18-E47</f>
        <v>0</v>
      </c>
      <c r="G47" s="5">
        <f>SUM(E47:F47)</f>
        <v>0</v>
      </c>
      <c r="H47" s="28"/>
      <c r="I47" s="28"/>
    </row>
    <row r="48" spans="1:9" ht="15" customHeight="1">
      <c r="A48" s="45" t="s">
        <v>21</v>
      </c>
      <c r="B48" s="46"/>
      <c r="C48" s="46"/>
      <c r="D48" s="47"/>
      <c r="E48" s="15">
        <f>SUM(E46:E47)</f>
        <v>0</v>
      </c>
      <c r="F48" s="15">
        <f>SUM(F46:F47)</f>
        <v>0</v>
      </c>
      <c r="G48" s="15">
        <f>SUM(G46:G47)</f>
        <v>0</v>
      </c>
      <c r="H48" s="28"/>
      <c r="I48" s="28"/>
    </row>
    <row r="49" spans="1:9" ht="15" customHeight="1">
      <c r="A49" s="45" t="s">
        <v>22</v>
      </c>
      <c r="B49" s="46"/>
      <c r="C49" s="46"/>
      <c r="D49" s="47"/>
      <c r="E49" s="15">
        <f>E44+E48</f>
        <v>0</v>
      </c>
      <c r="F49" s="15">
        <f t="shared" ref="F49:G49" si="3">F44+F48</f>
        <v>0</v>
      </c>
      <c r="G49" s="15">
        <f t="shared" si="3"/>
        <v>0</v>
      </c>
      <c r="H49" s="28"/>
      <c r="I49" s="28"/>
    </row>
    <row r="50" spans="1:9">
      <c r="A50" s="16">
        <v>5</v>
      </c>
      <c r="B50" s="48" t="s">
        <v>31</v>
      </c>
      <c r="C50" s="48"/>
      <c r="D50" s="48"/>
      <c r="E50" s="48"/>
      <c r="F50" s="48"/>
      <c r="G50" s="48"/>
      <c r="H50" s="28"/>
      <c r="I50" s="28"/>
    </row>
    <row r="51" spans="1:9" ht="15" customHeight="1">
      <c r="A51" s="38" t="s">
        <v>7</v>
      </c>
      <c r="B51" s="39"/>
      <c r="C51" s="39"/>
      <c r="D51" s="39"/>
      <c r="E51" s="39"/>
      <c r="F51" s="39"/>
      <c r="G51" s="40"/>
      <c r="H51" s="28"/>
      <c r="I51" s="28"/>
    </row>
    <row r="52" spans="1:9">
      <c r="A52" s="10" t="s">
        <v>13</v>
      </c>
      <c r="B52" s="4" t="s">
        <v>8</v>
      </c>
      <c r="C52" s="9">
        <v>42370</v>
      </c>
      <c r="D52" s="9">
        <v>42460</v>
      </c>
      <c r="E52" s="8" t="s">
        <v>32</v>
      </c>
      <c r="F52" s="8" t="s">
        <v>32</v>
      </c>
      <c r="G52" s="8" t="s">
        <v>32</v>
      </c>
      <c r="H52" s="28"/>
      <c r="I52" s="28"/>
    </row>
    <row r="53" spans="1:9">
      <c r="A53" s="10" t="s">
        <v>14</v>
      </c>
      <c r="B53" s="4" t="s">
        <v>10</v>
      </c>
      <c r="C53" s="9">
        <v>42461</v>
      </c>
      <c r="D53" s="9">
        <v>42490</v>
      </c>
      <c r="E53" s="5">
        <f>H59*0.8</f>
        <v>0</v>
      </c>
      <c r="F53" s="5">
        <f>E53*1.18-E53</f>
        <v>0</v>
      </c>
      <c r="G53" s="5">
        <f>SUM(E53:F53)</f>
        <v>0</v>
      </c>
      <c r="H53" s="28"/>
      <c r="I53" s="28"/>
    </row>
    <row r="54" spans="1:9">
      <c r="A54" s="41" t="s">
        <v>19</v>
      </c>
      <c r="B54" s="41"/>
      <c r="C54" s="41"/>
      <c r="D54" s="41"/>
      <c r="E54" s="15">
        <f>SUM(E52:E53)</f>
        <v>0</v>
      </c>
      <c r="F54" s="15">
        <f>SUM(F52:F53)</f>
        <v>0</v>
      </c>
      <c r="G54" s="15">
        <f>SUM(G52:G53)</f>
        <v>0</v>
      </c>
      <c r="H54" s="28"/>
      <c r="I54" s="28"/>
    </row>
    <row r="55" spans="1:9">
      <c r="A55" s="42" t="s">
        <v>9</v>
      </c>
      <c r="B55" s="43"/>
      <c r="C55" s="43"/>
      <c r="D55" s="43"/>
      <c r="E55" s="43"/>
      <c r="F55" s="43"/>
      <c r="G55" s="44"/>
      <c r="H55" s="28"/>
      <c r="I55" s="28"/>
    </row>
    <row r="56" spans="1:9">
      <c r="A56" s="11" t="s">
        <v>15</v>
      </c>
      <c r="B56" s="6" t="s">
        <v>11</v>
      </c>
      <c r="C56" s="31" t="s">
        <v>32</v>
      </c>
      <c r="D56" s="31" t="s">
        <v>32</v>
      </c>
      <c r="E56" s="54" t="s">
        <v>32</v>
      </c>
      <c r="F56" s="54" t="s">
        <v>32</v>
      </c>
      <c r="G56" s="54" t="s">
        <v>32</v>
      </c>
      <c r="H56" s="28"/>
      <c r="I56" s="28"/>
    </row>
    <row r="57" spans="1:9">
      <c r="A57" s="14" t="s">
        <v>16</v>
      </c>
      <c r="B57" s="6" t="s">
        <v>20</v>
      </c>
      <c r="C57" s="30">
        <v>42491</v>
      </c>
      <c r="D57" s="30">
        <v>42500</v>
      </c>
      <c r="E57" s="7">
        <f>H59*0.2</f>
        <v>0</v>
      </c>
      <c r="F57" s="5">
        <f>E57*1.18-E57</f>
        <v>0</v>
      </c>
      <c r="G57" s="5">
        <f>SUM(E57:F57)</f>
        <v>0</v>
      </c>
      <c r="H57" s="28"/>
      <c r="I57" s="28"/>
    </row>
    <row r="58" spans="1:9">
      <c r="A58" s="41" t="s">
        <v>21</v>
      </c>
      <c r="B58" s="41"/>
      <c r="C58" s="41"/>
      <c r="D58" s="41"/>
      <c r="E58" s="15">
        <f>SUM(E56:E57)</f>
        <v>0</v>
      </c>
      <c r="F58" s="15">
        <f>SUM(F56:F57)</f>
        <v>0</v>
      </c>
      <c r="G58" s="15">
        <f>SUM(G56:G57)</f>
        <v>0</v>
      </c>
      <c r="H58" s="28"/>
      <c r="I58" s="28"/>
    </row>
    <row r="59" spans="1:9">
      <c r="A59" s="45" t="s">
        <v>22</v>
      </c>
      <c r="B59" s="46"/>
      <c r="C59" s="46"/>
      <c r="D59" s="47"/>
      <c r="E59" s="15">
        <f>E54+E58</f>
        <v>0</v>
      </c>
      <c r="F59" s="15">
        <f t="shared" ref="F59:G59" si="4">F54+F58</f>
        <v>0</v>
      </c>
      <c r="G59" s="15">
        <f t="shared" si="4"/>
        <v>0</v>
      </c>
      <c r="H59" s="28"/>
      <c r="I59" s="28"/>
    </row>
    <row r="60" spans="1:9" ht="24.75" customHeight="1">
      <c r="A60" s="16">
        <v>6</v>
      </c>
      <c r="B60" s="48" t="s">
        <v>33</v>
      </c>
      <c r="C60" s="48"/>
      <c r="D60" s="48"/>
      <c r="E60" s="48"/>
      <c r="F60" s="48"/>
      <c r="G60" s="48"/>
      <c r="H60" s="28"/>
      <c r="I60" s="28"/>
    </row>
    <row r="61" spans="1:9" ht="15" customHeight="1">
      <c r="A61" s="38" t="s">
        <v>7</v>
      </c>
      <c r="B61" s="39"/>
      <c r="C61" s="39"/>
      <c r="D61" s="39"/>
      <c r="E61" s="39"/>
      <c r="F61" s="39"/>
      <c r="G61" s="40"/>
      <c r="H61" s="28"/>
      <c r="I61" s="28"/>
    </row>
    <row r="62" spans="1:9">
      <c r="A62" s="10" t="s">
        <v>13</v>
      </c>
      <c r="B62" s="4" t="s">
        <v>8</v>
      </c>
      <c r="C62" s="9">
        <v>42370</v>
      </c>
      <c r="D62" s="9">
        <v>42460</v>
      </c>
      <c r="E62" s="8" t="s">
        <v>32</v>
      </c>
      <c r="F62" s="8" t="s">
        <v>32</v>
      </c>
      <c r="G62" s="8" t="s">
        <v>32</v>
      </c>
      <c r="H62" s="28"/>
      <c r="I62" s="28"/>
    </row>
    <row r="63" spans="1:9" ht="15" customHeight="1">
      <c r="A63" s="10" t="s">
        <v>14</v>
      </c>
      <c r="B63" s="4" t="s">
        <v>10</v>
      </c>
      <c r="C63" s="9">
        <v>42461</v>
      </c>
      <c r="D63" s="9">
        <v>42490</v>
      </c>
      <c r="E63" s="5">
        <f>H69*0.8</f>
        <v>0</v>
      </c>
      <c r="F63" s="5">
        <f>E63*1.18-E63</f>
        <v>0</v>
      </c>
      <c r="G63" s="5">
        <f>SUM(E63:F63)</f>
        <v>0</v>
      </c>
      <c r="H63" s="28"/>
      <c r="I63" s="28"/>
    </row>
    <row r="64" spans="1:9" ht="15" customHeight="1">
      <c r="A64" s="41" t="s">
        <v>19</v>
      </c>
      <c r="B64" s="41"/>
      <c r="C64" s="41"/>
      <c r="D64" s="41"/>
      <c r="E64" s="15">
        <f>SUM(E62:E63)</f>
        <v>0</v>
      </c>
      <c r="F64" s="15">
        <f>SUM(F62:F63)</f>
        <v>0</v>
      </c>
      <c r="G64" s="15">
        <f>SUM(G62:G63)</f>
        <v>0</v>
      </c>
      <c r="H64" s="28"/>
      <c r="I64" s="28"/>
    </row>
    <row r="65" spans="1:9">
      <c r="A65" s="42" t="s">
        <v>9</v>
      </c>
      <c r="B65" s="43"/>
      <c r="C65" s="43"/>
      <c r="D65" s="43"/>
      <c r="E65" s="43"/>
      <c r="F65" s="43"/>
      <c r="G65" s="44"/>
      <c r="H65" s="28"/>
      <c r="I65" s="28"/>
    </row>
    <row r="66" spans="1:9">
      <c r="A66" s="11" t="s">
        <v>15</v>
      </c>
      <c r="B66" s="6" t="s">
        <v>11</v>
      </c>
      <c r="C66" s="31" t="s">
        <v>32</v>
      </c>
      <c r="D66" s="31" t="s">
        <v>32</v>
      </c>
      <c r="E66" s="54" t="s">
        <v>32</v>
      </c>
      <c r="F66" s="54" t="s">
        <v>32</v>
      </c>
      <c r="G66" s="54" t="s">
        <v>32</v>
      </c>
      <c r="H66" s="28"/>
      <c r="I66" s="28"/>
    </row>
    <row r="67" spans="1:9">
      <c r="A67" s="14" t="s">
        <v>16</v>
      </c>
      <c r="B67" s="6" t="s">
        <v>20</v>
      </c>
      <c r="C67" s="30">
        <v>42491</v>
      </c>
      <c r="D67" s="30">
        <v>42500</v>
      </c>
      <c r="E67" s="7">
        <f>H69*0.2</f>
        <v>0</v>
      </c>
      <c r="F67" s="5">
        <f>E67*1.18-E67</f>
        <v>0</v>
      </c>
      <c r="G67" s="5">
        <f>SUM(E67:F67)</f>
        <v>0</v>
      </c>
      <c r="H67" s="28"/>
      <c r="I67" s="28"/>
    </row>
    <row r="68" spans="1:9" ht="15" customHeight="1">
      <c r="A68" s="41" t="s">
        <v>21</v>
      </c>
      <c r="B68" s="41"/>
      <c r="C68" s="41"/>
      <c r="D68" s="41"/>
      <c r="E68" s="15">
        <f>SUM(E66:E67)</f>
        <v>0</v>
      </c>
      <c r="F68" s="15">
        <f>SUM(F66:F67)</f>
        <v>0</v>
      </c>
      <c r="G68" s="15">
        <f>SUM(G66:G67)</f>
        <v>0</v>
      </c>
      <c r="H68" s="28"/>
      <c r="I68" s="28"/>
    </row>
    <row r="69" spans="1:9" ht="15" customHeight="1">
      <c r="A69" s="45" t="s">
        <v>22</v>
      </c>
      <c r="B69" s="46"/>
      <c r="C69" s="46"/>
      <c r="D69" s="47"/>
      <c r="E69" s="15">
        <f>E64+E68</f>
        <v>0</v>
      </c>
      <c r="F69" s="15">
        <f t="shared" ref="F69:G69" si="5">F64+F68</f>
        <v>0</v>
      </c>
      <c r="G69" s="15">
        <f t="shared" si="5"/>
        <v>0</v>
      </c>
      <c r="H69" s="28"/>
      <c r="I69" s="28"/>
    </row>
    <row r="70" spans="1:9" ht="26.25" customHeight="1">
      <c r="A70" s="16">
        <v>7</v>
      </c>
      <c r="B70" s="48" t="s">
        <v>34</v>
      </c>
      <c r="C70" s="48"/>
      <c r="D70" s="48"/>
      <c r="E70" s="48"/>
      <c r="F70" s="48"/>
      <c r="G70" s="48"/>
      <c r="H70" s="28"/>
      <c r="I70" s="28"/>
    </row>
    <row r="71" spans="1:9" ht="15" customHeight="1">
      <c r="A71" s="38" t="s">
        <v>7</v>
      </c>
      <c r="B71" s="39"/>
      <c r="C71" s="39"/>
      <c r="D71" s="39"/>
      <c r="E71" s="39"/>
      <c r="F71" s="39"/>
      <c r="G71" s="40"/>
      <c r="H71" s="28"/>
      <c r="I71" s="28"/>
    </row>
    <row r="72" spans="1:9">
      <c r="A72" s="10" t="s">
        <v>13</v>
      </c>
      <c r="B72" s="4" t="s">
        <v>8</v>
      </c>
      <c r="C72" s="9">
        <v>42370</v>
      </c>
      <c r="D72" s="9">
        <v>42460</v>
      </c>
      <c r="E72" s="8" t="s">
        <v>32</v>
      </c>
      <c r="F72" s="8" t="s">
        <v>32</v>
      </c>
      <c r="G72" s="8" t="s">
        <v>32</v>
      </c>
      <c r="H72" s="28"/>
      <c r="I72" s="28"/>
    </row>
    <row r="73" spans="1:9" ht="15" customHeight="1">
      <c r="A73" s="10" t="s">
        <v>14</v>
      </c>
      <c r="B73" s="4" t="s">
        <v>10</v>
      </c>
      <c r="C73" s="9">
        <v>42461</v>
      </c>
      <c r="D73" s="9">
        <v>42490</v>
      </c>
      <c r="E73" s="5">
        <f>H79*0.8</f>
        <v>0</v>
      </c>
      <c r="F73" s="5">
        <f>E73*1.18-E73</f>
        <v>0</v>
      </c>
      <c r="G73" s="5">
        <f>SUM(E73:F73)</f>
        <v>0</v>
      </c>
      <c r="H73" s="28"/>
      <c r="I73" s="28"/>
    </row>
    <row r="74" spans="1:9" ht="15" customHeight="1">
      <c r="A74" s="41" t="s">
        <v>19</v>
      </c>
      <c r="B74" s="41"/>
      <c r="C74" s="41"/>
      <c r="D74" s="41"/>
      <c r="E74" s="15">
        <f>SUM(E72:E73)</f>
        <v>0</v>
      </c>
      <c r="F74" s="15">
        <f>SUM(F72:F73)</f>
        <v>0</v>
      </c>
      <c r="G74" s="15">
        <f>SUM(G72:G73)</f>
        <v>0</v>
      </c>
      <c r="H74" s="28"/>
      <c r="I74" s="28"/>
    </row>
    <row r="75" spans="1:9">
      <c r="A75" s="42" t="s">
        <v>9</v>
      </c>
      <c r="B75" s="43"/>
      <c r="C75" s="43"/>
      <c r="D75" s="43"/>
      <c r="E75" s="43"/>
      <c r="F75" s="43"/>
      <c r="G75" s="44"/>
      <c r="H75" s="28"/>
      <c r="I75" s="28"/>
    </row>
    <row r="76" spans="1:9">
      <c r="A76" s="11" t="s">
        <v>15</v>
      </c>
      <c r="B76" s="6" t="s">
        <v>11</v>
      </c>
      <c r="C76" s="31" t="s">
        <v>32</v>
      </c>
      <c r="D76" s="31" t="s">
        <v>32</v>
      </c>
      <c r="E76" s="54" t="s">
        <v>32</v>
      </c>
      <c r="F76" s="54" t="s">
        <v>32</v>
      </c>
      <c r="G76" s="54" t="s">
        <v>32</v>
      </c>
      <c r="H76" s="28"/>
      <c r="I76" s="28"/>
    </row>
    <row r="77" spans="1:9">
      <c r="A77" s="14" t="s">
        <v>16</v>
      </c>
      <c r="B77" s="6" t="s">
        <v>20</v>
      </c>
      <c r="C77" s="30">
        <v>42491</v>
      </c>
      <c r="D77" s="30">
        <v>42500</v>
      </c>
      <c r="E77" s="7">
        <f>H79*0.2</f>
        <v>0</v>
      </c>
      <c r="F77" s="5">
        <f>E77*1.18-E77</f>
        <v>0</v>
      </c>
      <c r="G77" s="5">
        <f>SUM(E77:F77)</f>
        <v>0</v>
      </c>
      <c r="H77" s="28"/>
      <c r="I77" s="28"/>
    </row>
    <row r="78" spans="1:9" ht="15" customHeight="1">
      <c r="A78" s="41" t="s">
        <v>21</v>
      </c>
      <c r="B78" s="41"/>
      <c r="C78" s="41"/>
      <c r="D78" s="41"/>
      <c r="E78" s="15">
        <f>SUM(E76:E77)</f>
        <v>0</v>
      </c>
      <c r="F78" s="15">
        <f>SUM(F76:F77)</f>
        <v>0</v>
      </c>
      <c r="G78" s="15">
        <f>SUM(G76:G77)</f>
        <v>0</v>
      </c>
      <c r="H78" s="28"/>
      <c r="I78" s="28"/>
    </row>
    <row r="79" spans="1:9" ht="15" customHeight="1">
      <c r="A79" s="45" t="s">
        <v>22</v>
      </c>
      <c r="B79" s="46"/>
      <c r="C79" s="46"/>
      <c r="D79" s="47"/>
      <c r="E79" s="15">
        <f>E74+E78</f>
        <v>0</v>
      </c>
      <c r="F79" s="15">
        <f t="shared" ref="F79:G79" si="6">F74+F78</f>
        <v>0</v>
      </c>
      <c r="G79" s="15">
        <f t="shared" si="6"/>
        <v>0</v>
      </c>
      <c r="H79" s="28"/>
      <c r="I79" s="28"/>
    </row>
    <row r="80" spans="1:9">
      <c r="A80" s="16">
        <v>8</v>
      </c>
      <c r="B80" s="48" t="s">
        <v>35</v>
      </c>
      <c r="C80" s="48"/>
      <c r="D80" s="48"/>
      <c r="E80" s="48"/>
      <c r="F80" s="48"/>
      <c r="G80" s="48"/>
      <c r="H80" s="28"/>
      <c r="I80" s="28"/>
    </row>
    <row r="81" spans="1:12" ht="15" customHeight="1">
      <c r="A81" s="38" t="s">
        <v>7</v>
      </c>
      <c r="B81" s="39"/>
      <c r="C81" s="39"/>
      <c r="D81" s="39"/>
      <c r="E81" s="39"/>
      <c r="F81" s="39"/>
      <c r="G81" s="40"/>
      <c r="H81" s="28"/>
      <c r="I81" s="28"/>
    </row>
    <row r="82" spans="1:12">
      <c r="A82" s="10" t="s">
        <v>13</v>
      </c>
      <c r="B82" s="4" t="s">
        <v>8</v>
      </c>
      <c r="C82" s="9">
        <v>42370</v>
      </c>
      <c r="D82" s="9">
        <v>42460</v>
      </c>
      <c r="E82" s="8" t="s">
        <v>32</v>
      </c>
      <c r="F82" s="8" t="s">
        <v>32</v>
      </c>
      <c r="G82" s="8" t="s">
        <v>32</v>
      </c>
      <c r="H82" s="28"/>
      <c r="I82" s="28"/>
    </row>
    <row r="83" spans="1:12" ht="15" customHeight="1">
      <c r="A83" s="10" t="s">
        <v>14</v>
      </c>
      <c r="B83" s="4" t="s">
        <v>10</v>
      </c>
      <c r="C83" s="9">
        <v>42461</v>
      </c>
      <c r="D83" s="9">
        <v>42490</v>
      </c>
      <c r="E83" s="5">
        <f>H89*0.8</f>
        <v>0</v>
      </c>
      <c r="F83" s="5">
        <f>E83*1.18-E83</f>
        <v>0</v>
      </c>
      <c r="G83" s="5">
        <f>SUM(E83:F83)</f>
        <v>0</v>
      </c>
      <c r="H83" s="28"/>
      <c r="I83" s="28"/>
    </row>
    <row r="84" spans="1:12" ht="15" customHeight="1">
      <c r="A84" s="41" t="s">
        <v>19</v>
      </c>
      <c r="B84" s="41"/>
      <c r="C84" s="41"/>
      <c r="D84" s="41"/>
      <c r="E84" s="15">
        <f>SUM(E82:E83)</f>
        <v>0</v>
      </c>
      <c r="F84" s="15">
        <f>SUM(F82:F83)</f>
        <v>0</v>
      </c>
      <c r="G84" s="15">
        <f>SUM(G82:G83)</f>
        <v>0</v>
      </c>
      <c r="H84" s="28"/>
      <c r="I84" s="28"/>
    </row>
    <row r="85" spans="1:12">
      <c r="A85" s="42" t="s">
        <v>9</v>
      </c>
      <c r="B85" s="43"/>
      <c r="C85" s="43"/>
      <c r="D85" s="43"/>
      <c r="E85" s="43"/>
      <c r="F85" s="43"/>
      <c r="G85" s="44"/>
      <c r="H85" s="28"/>
      <c r="I85" s="28"/>
    </row>
    <row r="86" spans="1:12">
      <c r="A86" s="11" t="s">
        <v>15</v>
      </c>
      <c r="B86" s="6" t="s">
        <v>11</v>
      </c>
      <c r="C86" s="31" t="s">
        <v>32</v>
      </c>
      <c r="D86" s="31" t="s">
        <v>32</v>
      </c>
      <c r="E86" s="54" t="s">
        <v>32</v>
      </c>
      <c r="F86" s="54" t="s">
        <v>32</v>
      </c>
      <c r="G86" s="54" t="s">
        <v>32</v>
      </c>
      <c r="H86" s="28"/>
      <c r="I86" s="28"/>
    </row>
    <row r="87" spans="1:12">
      <c r="A87" s="14" t="s">
        <v>16</v>
      </c>
      <c r="B87" s="6" t="s">
        <v>20</v>
      </c>
      <c r="C87" s="30">
        <v>42491</v>
      </c>
      <c r="D87" s="30">
        <v>42500</v>
      </c>
      <c r="E87" s="7">
        <f>H89*0.2</f>
        <v>0</v>
      </c>
      <c r="F87" s="5">
        <f>E87*1.18-E87</f>
        <v>0</v>
      </c>
      <c r="G87" s="5">
        <f>SUM(E87:F87)</f>
        <v>0</v>
      </c>
      <c r="H87" s="28"/>
      <c r="I87" s="28"/>
    </row>
    <row r="88" spans="1:12" ht="15" customHeight="1">
      <c r="A88" s="41" t="s">
        <v>21</v>
      </c>
      <c r="B88" s="41"/>
      <c r="C88" s="41"/>
      <c r="D88" s="41"/>
      <c r="E88" s="15">
        <f>SUM(E86:E87)</f>
        <v>0</v>
      </c>
      <c r="F88" s="15">
        <f>SUM(F86:F87)</f>
        <v>0</v>
      </c>
      <c r="G88" s="15">
        <f>SUM(G86:G87)</f>
        <v>0</v>
      </c>
      <c r="H88" s="28"/>
      <c r="I88" s="28"/>
    </row>
    <row r="89" spans="1:12" ht="15" customHeight="1">
      <c r="A89" s="45" t="s">
        <v>22</v>
      </c>
      <c r="B89" s="46"/>
      <c r="C89" s="46"/>
      <c r="D89" s="47"/>
      <c r="E89" s="15">
        <f>E84+E88</f>
        <v>0</v>
      </c>
      <c r="F89" s="15">
        <f t="shared" ref="F89:G89" si="7">F84+F88</f>
        <v>0</v>
      </c>
      <c r="G89" s="15">
        <f t="shared" si="7"/>
        <v>0</v>
      </c>
      <c r="H89" s="28"/>
      <c r="I89" s="28"/>
    </row>
    <row r="90" spans="1:12" ht="15" customHeight="1">
      <c r="A90" s="32"/>
      <c r="B90" s="33"/>
      <c r="C90" s="33"/>
      <c r="D90" s="33"/>
      <c r="E90" s="33"/>
      <c r="F90" s="33"/>
      <c r="G90" s="34"/>
      <c r="H90" s="28"/>
      <c r="I90" s="28"/>
    </row>
    <row r="91" spans="1:12" ht="15" customHeight="1">
      <c r="A91" s="35" t="s">
        <v>23</v>
      </c>
      <c r="B91" s="36"/>
      <c r="C91" s="36"/>
      <c r="D91" s="37"/>
      <c r="E91" s="15">
        <f>E29+E19+E39+E49+E59+E69+E79+E89</f>
        <v>0</v>
      </c>
      <c r="F91" s="15">
        <f t="shared" ref="F91:G91" si="8">F29+F19+F39+F49+F59+F69+F79+F89</f>
        <v>0</v>
      </c>
      <c r="G91" s="15">
        <f t="shared" si="8"/>
        <v>0</v>
      </c>
      <c r="H91" s="28"/>
      <c r="I91" s="28"/>
    </row>
    <row r="92" spans="1:12">
      <c r="A92" s="25"/>
      <c r="B92" s="50"/>
      <c r="C92" s="50"/>
      <c r="D92" s="50"/>
      <c r="E92" s="50"/>
      <c r="F92" s="50"/>
      <c r="G92" s="50"/>
    </row>
    <row r="93" spans="1:12" ht="15" customHeight="1">
      <c r="B93" s="3"/>
      <c r="C93" s="1"/>
      <c r="D93" s="1"/>
      <c r="E93" s="1"/>
      <c r="F93" s="1"/>
      <c r="G93" s="1"/>
    </row>
    <row r="94" spans="1:12" ht="20.25">
      <c r="A94" s="18"/>
      <c r="B94" s="19"/>
      <c r="C94" s="20"/>
      <c r="D94" s="20"/>
      <c r="E94" s="19"/>
      <c r="F94" s="19"/>
      <c r="G94" s="21"/>
      <c r="K94" s="21"/>
      <c r="L94" s="21"/>
    </row>
    <row r="95" spans="1:12" ht="20.25">
      <c r="A95" s="18"/>
      <c r="B95" s="27" t="s">
        <v>26</v>
      </c>
      <c r="C95" s="20"/>
      <c r="D95" s="20"/>
      <c r="E95" s="21"/>
      <c r="F95" s="21"/>
      <c r="G95" s="21"/>
      <c r="K95" s="21"/>
      <c r="L95" s="21"/>
    </row>
    <row r="96" spans="1:12" ht="20.25">
      <c r="A96" s="18"/>
      <c r="B96" s="19"/>
      <c r="C96" s="20"/>
      <c r="D96" s="20"/>
      <c r="E96" s="22"/>
      <c r="F96" s="22"/>
      <c r="G96" s="21"/>
      <c r="K96" s="21"/>
      <c r="L96" s="21"/>
    </row>
    <row r="97" spans="1:15" ht="20.25">
      <c r="A97" s="18"/>
      <c r="B97" s="18"/>
      <c r="C97" s="20"/>
      <c r="D97" s="20"/>
      <c r="E97" s="21"/>
      <c r="F97" s="21"/>
      <c r="G97" s="21"/>
      <c r="K97" s="21"/>
      <c r="L97" s="21"/>
    </row>
    <row r="98" spans="1:15" ht="20.25">
      <c r="A98" s="18"/>
      <c r="B98" s="22"/>
      <c r="C98" s="20"/>
      <c r="D98" s="20"/>
      <c r="E98" s="21"/>
      <c r="F98" s="21"/>
      <c r="G98" s="21"/>
      <c r="K98" s="21"/>
      <c r="L98" s="21"/>
    </row>
    <row r="99" spans="1:15" ht="15.75">
      <c r="A99" s="23"/>
      <c r="B99" s="23"/>
      <c r="C99" s="23"/>
      <c r="D99" s="23"/>
      <c r="E99" s="24"/>
      <c r="F99" s="24"/>
      <c r="G99" s="24"/>
      <c r="K99" s="24"/>
      <c r="L99" s="24"/>
    </row>
    <row r="100" spans="1:15" ht="15.75">
      <c r="A100" s="23"/>
      <c r="B100" s="23"/>
      <c r="C100" s="23"/>
      <c r="D100" s="23"/>
      <c r="E100" s="23"/>
      <c r="F100" s="23"/>
      <c r="G100" s="24"/>
      <c r="H100" s="24"/>
      <c r="I100" s="24"/>
      <c r="J100" s="24"/>
      <c r="K100" s="24"/>
      <c r="L100" s="24"/>
      <c r="M100" s="24"/>
      <c r="N100" s="24"/>
      <c r="O100" s="24"/>
    </row>
    <row r="101" spans="1:15" ht="15.75">
      <c r="A101" s="23"/>
      <c r="B101" s="23"/>
      <c r="C101" s="23"/>
      <c r="D101" s="23"/>
      <c r="E101" s="23"/>
      <c r="F101" s="23"/>
      <c r="G101" s="24"/>
      <c r="H101" s="24"/>
      <c r="I101" s="24"/>
      <c r="J101" s="24"/>
      <c r="K101" s="24"/>
      <c r="L101" s="24"/>
      <c r="M101" s="24"/>
      <c r="N101" s="24"/>
      <c r="O101" s="24"/>
    </row>
    <row r="102" spans="1:15" ht="15.75">
      <c r="A102" s="23"/>
      <c r="B102" s="23"/>
      <c r="C102" s="23"/>
      <c r="D102" s="23"/>
      <c r="E102" s="23"/>
      <c r="F102" s="23"/>
      <c r="G102" s="24"/>
      <c r="H102" s="24"/>
      <c r="I102" s="24"/>
      <c r="J102" s="24"/>
      <c r="K102" s="24"/>
      <c r="L102" s="24"/>
      <c r="M102" s="24"/>
      <c r="N102" s="24"/>
      <c r="O102" s="24"/>
    </row>
    <row r="103" spans="1:15" ht="15.75">
      <c r="A103" s="23"/>
      <c r="B103" s="23"/>
      <c r="C103" s="23"/>
      <c r="D103" s="23"/>
      <c r="E103" s="23"/>
      <c r="F103" s="23"/>
      <c r="G103" s="24"/>
      <c r="H103" s="24"/>
      <c r="I103" s="24"/>
      <c r="J103" s="24"/>
      <c r="K103" s="24"/>
      <c r="L103" s="24"/>
      <c r="M103" s="24"/>
      <c r="N103" s="24"/>
      <c r="O103" s="24"/>
    </row>
    <row r="104" spans="1:15" ht="15.75">
      <c r="A104" s="23"/>
      <c r="B104" s="23"/>
      <c r="C104" s="23"/>
      <c r="D104" s="23"/>
      <c r="E104" s="23"/>
      <c r="F104" s="23"/>
      <c r="G104" s="24"/>
      <c r="H104" s="24"/>
      <c r="I104" s="24"/>
      <c r="J104" s="24"/>
      <c r="K104" s="24"/>
      <c r="L104" s="24"/>
      <c r="M104" s="24"/>
      <c r="N104" s="24"/>
      <c r="O104" s="24"/>
    </row>
    <row r="105" spans="1:15" ht="15.75">
      <c r="A105" s="23"/>
      <c r="B105" s="23"/>
      <c r="C105" s="23"/>
      <c r="D105" s="23"/>
      <c r="E105" s="23"/>
      <c r="F105" s="23"/>
      <c r="G105" s="24"/>
      <c r="H105" s="24"/>
      <c r="I105" s="24"/>
      <c r="J105" s="24"/>
      <c r="K105" s="24"/>
      <c r="L105" s="24"/>
      <c r="M105" s="24"/>
      <c r="N105" s="24"/>
      <c r="O105" s="24"/>
    </row>
    <row r="106" spans="1:15" ht="15.75">
      <c r="A106" s="23"/>
      <c r="B106" s="23"/>
      <c r="C106" s="23"/>
      <c r="D106" s="23"/>
      <c r="E106" s="23"/>
      <c r="F106" s="23"/>
      <c r="G106" s="24"/>
      <c r="H106" s="24"/>
      <c r="I106" s="24"/>
      <c r="J106" s="24"/>
      <c r="K106" s="24"/>
      <c r="L106" s="24"/>
      <c r="M106" s="24"/>
      <c r="N106" s="24"/>
      <c r="O106" s="24"/>
    </row>
    <row r="107" spans="1:15" ht="15.75">
      <c r="A107" s="23"/>
      <c r="B107" s="23"/>
      <c r="C107" s="23"/>
      <c r="D107" s="23"/>
      <c r="E107" s="23"/>
      <c r="F107" s="23"/>
      <c r="G107" s="24"/>
      <c r="H107" s="24"/>
      <c r="I107" s="24"/>
      <c r="J107" s="24"/>
      <c r="K107" s="24"/>
      <c r="L107" s="24"/>
      <c r="M107" s="24"/>
      <c r="N107" s="24"/>
      <c r="O107" s="24"/>
    </row>
  </sheetData>
  <mergeCells count="61">
    <mergeCell ref="E1:G1"/>
    <mergeCell ref="E6:E8"/>
    <mergeCell ref="F6:F8"/>
    <mergeCell ref="G6:G8"/>
    <mergeCell ref="B10:G10"/>
    <mergeCell ref="B3:G3"/>
    <mergeCell ref="B92:G92"/>
    <mergeCell ref="B4:G4"/>
    <mergeCell ref="B5:G5"/>
    <mergeCell ref="A6:A8"/>
    <mergeCell ref="B6:B8"/>
    <mergeCell ref="C6:D7"/>
    <mergeCell ref="A11:G11"/>
    <mergeCell ref="A14:D14"/>
    <mergeCell ref="A15:G15"/>
    <mergeCell ref="A18:D18"/>
    <mergeCell ref="A19:D19"/>
    <mergeCell ref="B20:G20"/>
    <mergeCell ref="A21:G21"/>
    <mergeCell ref="A24:D24"/>
    <mergeCell ref="A25:G25"/>
    <mergeCell ref="A28:D28"/>
    <mergeCell ref="A29:D29"/>
    <mergeCell ref="B30:G30"/>
    <mergeCell ref="A31:G31"/>
    <mergeCell ref="A34:D34"/>
    <mergeCell ref="A35:G35"/>
    <mergeCell ref="A38:D38"/>
    <mergeCell ref="A39:D39"/>
    <mergeCell ref="B40:G40"/>
    <mergeCell ref="A41:G41"/>
    <mergeCell ref="A44:D44"/>
    <mergeCell ref="A45:G45"/>
    <mergeCell ref="A48:D48"/>
    <mergeCell ref="A49:D49"/>
    <mergeCell ref="B50:G50"/>
    <mergeCell ref="A51:G51"/>
    <mergeCell ref="A54:D54"/>
    <mergeCell ref="A55:G55"/>
    <mergeCell ref="A58:D58"/>
    <mergeCell ref="A59:D59"/>
    <mergeCell ref="B60:G60"/>
    <mergeCell ref="A61:G61"/>
    <mergeCell ref="A64:D64"/>
    <mergeCell ref="A65:G65"/>
    <mergeCell ref="A68:D68"/>
    <mergeCell ref="A69:D69"/>
    <mergeCell ref="B70:G70"/>
    <mergeCell ref="A71:G71"/>
    <mergeCell ref="A74:D74"/>
    <mergeCell ref="A75:G75"/>
    <mergeCell ref="A78:D78"/>
    <mergeCell ref="A79:D79"/>
    <mergeCell ref="B80:G80"/>
    <mergeCell ref="A90:G90"/>
    <mergeCell ref="A91:D91"/>
    <mergeCell ref="A81:G81"/>
    <mergeCell ref="A84:D84"/>
    <mergeCell ref="A85:G85"/>
    <mergeCell ref="A88:D88"/>
    <mergeCell ref="A89:D89"/>
  </mergeCells>
  <pageMargins left="0.59055118110236227" right="0.19685039370078741" top="0.98425196850393704" bottom="0.59055118110236227" header="0.31496062992125984" footer="0.31496062992125984"/>
  <pageSetup paperSize="9"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Суммарно-расширенный</vt:lpstr>
      <vt:lpstr>'Суммарно-расширенный'!Область_печати</vt:lpstr>
    </vt:vector>
  </TitlesOfParts>
  <Company>PH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Плюснин Дмитрий Олегович</dc:creator>
  <cp:lastModifiedBy>Эльмира Яваровна Фадеева</cp:lastModifiedBy>
  <cp:lastPrinted>2015-09-01T09:59:20Z</cp:lastPrinted>
  <dcterms:created xsi:type="dcterms:W3CDTF">2014-01-21T07:01:33Z</dcterms:created>
  <dcterms:modified xsi:type="dcterms:W3CDTF">2015-09-02T03:15:48Z</dcterms:modified>
</cp:coreProperties>
</file>