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35" windowHeight="12270"/>
  </bookViews>
  <sheets>
    <sheet name="Спецификация без цен" sheetId="1" r:id="rId1"/>
  </sheets>
  <definedNames>
    <definedName name="Z_1F2AA656_465E_4219_8A78_D1287196A7A4_.wvu.Cols" localSheetId="0" hidden="1">'Спецификация без цен'!#REF!</definedName>
    <definedName name="Z_1F2AA656_465E_4219_8A78_D1287196A7A4_.wvu.PrintTitles" localSheetId="0" hidden="1">'Спецификация без цен'!$6:$6</definedName>
    <definedName name="Z_1F2AA656_465E_4219_8A78_D1287196A7A4_.wvu.Rows" localSheetId="0" hidden="1">'Спецификация без цен'!#REF!</definedName>
    <definedName name="Z_342D6CE4_5CF6_41D1_8DFE_5B408E7B2DE0_.wvu.Cols" localSheetId="0" hidden="1">'Спецификация без цен'!#REF!</definedName>
    <definedName name="Z_342D6CE4_5CF6_41D1_8DFE_5B408E7B2DE0_.wvu.PrintTitles" localSheetId="0" hidden="1">'Спецификация без цен'!$6:$6</definedName>
    <definedName name="Z_342D6CE4_5CF6_41D1_8DFE_5B408E7B2DE0_.wvu.Rows" localSheetId="0" hidden="1">'Спецификация без цен'!#REF!</definedName>
    <definedName name="Z_A7C7D6BE_0233_40E4_89F0_F0FE4DEB1677_.wvu.Cols" localSheetId="0" hidden="1">'Спецификация без цен'!#REF!</definedName>
    <definedName name="Z_A7C7D6BE_0233_40E4_89F0_F0FE4DEB1677_.wvu.PrintTitles" localSheetId="0" hidden="1">'Спецификация без цен'!$6:$6</definedName>
    <definedName name="Z_A7C7D6BE_0233_40E4_89F0_F0FE4DEB1677_.wvu.Rows" localSheetId="0" hidden="1">'Спецификация без цен'!#REF!</definedName>
    <definedName name="Z_CD2235FF_4E36_473E_96F5_0E9B08101175_.wvu.Cols" localSheetId="0" hidden="1">'Спецификация без цен'!#REF!</definedName>
    <definedName name="Z_CD2235FF_4E36_473E_96F5_0E9B08101175_.wvu.PrintTitles" localSheetId="0" hidden="1">'Спецификация без цен'!$6:$6</definedName>
    <definedName name="Z_CD2235FF_4E36_473E_96F5_0E9B08101175_.wvu.Rows" localSheetId="0" hidden="1">'Спецификация без цен'!#REF!</definedName>
    <definedName name="Z_F1C10BF7_3D54_49E8_A3BF_8FAD62F84F12_.wvu.Cols" localSheetId="0" hidden="1">'Спецификация без цен'!#REF!</definedName>
    <definedName name="Z_F1C10BF7_3D54_49E8_A3BF_8FAD62F84F12_.wvu.PrintTitles" localSheetId="0" hidden="1">'Спецификация без цен'!$6:$6</definedName>
    <definedName name="Z_F1C10BF7_3D54_49E8_A3BF_8FAD62F84F12_.wvu.Rows" localSheetId="0" hidden="1">'Спецификация без цен'!#REF!</definedName>
    <definedName name="АНГДУ_ГЗУ" localSheetId="0">#REF!</definedName>
    <definedName name="АНГДУ_ГЗУ">#REF!</definedName>
    <definedName name="АНГДУ_ЗА" localSheetId="0">#REF!</definedName>
    <definedName name="АНГДУ_ЗА">#REF!</definedName>
    <definedName name="АНГДУ_НПО" localSheetId="0">#REF!</definedName>
    <definedName name="АНГДУ_НПО">#REF!</definedName>
    <definedName name="АНГДУ_РВС" localSheetId="0">#REF!</definedName>
    <definedName name="АНГДУ_РВС">#REF!</definedName>
    <definedName name="_xlnm.Print_Titles" localSheetId="0">'Спецификация без цен'!$6:$6</definedName>
    <definedName name="_xlnm.Print_Area" localSheetId="0">'Спецификация без цен'!$A$1:$L$58</definedName>
  </definedNames>
  <calcPr calcId="145621"/>
</workbook>
</file>

<file path=xl/calcChain.xml><?xml version="1.0" encoding="utf-8"?>
<calcChain xmlns="http://schemas.openxmlformats.org/spreadsheetml/2006/main">
  <c r="H50" i="1" l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 s="1"/>
  <c r="H51" i="1" s="1"/>
</calcChain>
</file>

<file path=xl/sharedStrings.xml><?xml version="1.0" encoding="utf-8"?>
<sst xmlns="http://schemas.openxmlformats.org/spreadsheetml/2006/main" count="147" uniqueCount="106">
  <si>
    <t>к договору №______ от __.__.20__г.</t>
  </si>
  <si>
    <t>Спецификация</t>
  </si>
  <si>
    <t>№ п/п</t>
  </si>
  <si>
    <t>Наименование работ/услуг</t>
  </si>
  <si>
    <t>Ед.
изм.</t>
  </si>
  <si>
    <t>АНГДУ</t>
  </si>
  <si>
    <t>ВНГДУ</t>
  </si>
  <si>
    <t>Упр. "Сервис-Нефть"</t>
  </si>
  <si>
    <t>УКСиРО</t>
  </si>
  <si>
    <t>Итого</t>
  </si>
  <si>
    <t>Цена за ед., руб.</t>
  </si>
  <si>
    <t>Сумма без НДС,
руб.</t>
  </si>
  <si>
    <t>НДС (18%),
руб.</t>
  </si>
  <si>
    <t>Сумма с НДС,
руб.</t>
  </si>
  <si>
    <t>Ремонт задвижек, кранов, обратных клапанов</t>
  </si>
  <si>
    <t>1.1</t>
  </si>
  <si>
    <t>Ремонт ЗКЛ 50х16...63</t>
  </si>
  <si>
    <t>шт.</t>
  </si>
  <si>
    <t>1.2</t>
  </si>
  <si>
    <t>Ремонт ЗКЛ 80х16…63</t>
  </si>
  <si>
    <t>1.3</t>
  </si>
  <si>
    <t>Ремонт ЗКЛ 100х16...63</t>
  </si>
  <si>
    <t>1.4</t>
  </si>
  <si>
    <t>Ремонт ЗКЛ 150х16...63</t>
  </si>
  <si>
    <t>1.5</t>
  </si>
  <si>
    <t>Ремонт ЗКЛ 200х16...63</t>
  </si>
  <si>
    <t>1.6</t>
  </si>
  <si>
    <t>Ремонт ЗКЛ 250х16...63</t>
  </si>
  <si>
    <t>1.7</t>
  </si>
  <si>
    <t>Ремонт ЗКЛ 300х16...63</t>
  </si>
  <si>
    <t>1.8</t>
  </si>
  <si>
    <t>Ремонт ЗКЛ 350х16...63</t>
  </si>
  <si>
    <t>1.9</t>
  </si>
  <si>
    <t>Ремонт ЗКЛ 400х16...63</t>
  </si>
  <si>
    <t>1.10</t>
  </si>
  <si>
    <t>Ремонт ЗКЛ 50х100...250</t>
  </si>
  <si>
    <t>1.11</t>
  </si>
  <si>
    <t>Ремонт ЗКЛ 80х100...250</t>
  </si>
  <si>
    <t>1.12</t>
  </si>
  <si>
    <t>Ремонт ЗКЛ 100х100...250</t>
  </si>
  <si>
    <t>1.13</t>
  </si>
  <si>
    <t>Ремонт ЗКЛ 150х100...250</t>
  </si>
  <si>
    <t>1.14</t>
  </si>
  <si>
    <t>Ремонт ЗКЛ 200х100...250</t>
  </si>
  <si>
    <t>1.15</t>
  </si>
  <si>
    <t>Ремонт ЗКЛ 250х100...250</t>
  </si>
  <si>
    <t>1.16</t>
  </si>
  <si>
    <t>Ремонт ЗКЛ 300х100...250</t>
  </si>
  <si>
    <t>1.17</t>
  </si>
  <si>
    <t>Ремонт ЗМС 65х210</t>
  </si>
  <si>
    <t>1.18</t>
  </si>
  <si>
    <t>Ремонт крана КППС 65х140</t>
  </si>
  <si>
    <t>1.19</t>
  </si>
  <si>
    <t>Ремонт клапана обратного КОП Ду 80 Ру40</t>
  </si>
  <si>
    <t>1.20</t>
  </si>
  <si>
    <t>Ремонт клапана обратного КОП Ду 100 Ру40</t>
  </si>
  <si>
    <t>1.21</t>
  </si>
  <si>
    <t>Ремонт клапана обратного КОП Ду 100 Ру250</t>
  </si>
  <si>
    <t>1.22</t>
  </si>
  <si>
    <t>Ремонт клапана обратного КОП Ду 150 Ру250</t>
  </si>
  <si>
    <t>1.23</t>
  </si>
  <si>
    <t>Ремонт клапана обратного КОП Ду 200 Ру16</t>
  </si>
  <si>
    <t>1.24</t>
  </si>
  <si>
    <t>Ремонт клапана обратного КОП Ду 200 Ру40</t>
  </si>
  <si>
    <t>2</t>
  </si>
  <si>
    <t>Гидроиспытание задвижек</t>
  </si>
  <si>
    <t>2.1</t>
  </si>
  <si>
    <t>Гидроиспытание задвижки клиновой 50х16…250</t>
  </si>
  <si>
    <t>2.2</t>
  </si>
  <si>
    <t>Гидроиспытание задвижки клиновой 80х16…250</t>
  </si>
  <si>
    <t>2.3</t>
  </si>
  <si>
    <t>Гидроиспытание задвижки клиновой 100х16...63</t>
  </si>
  <si>
    <t>2.4</t>
  </si>
  <si>
    <t>Гидроиспытание задвижки клиновой 150х16...63</t>
  </si>
  <si>
    <t>2.5</t>
  </si>
  <si>
    <t>Гидроиспытание задвижки клиновой 200х16...63</t>
  </si>
  <si>
    <t>2.6</t>
  </si>
  <si>
    <t>Гидроиспытание задвижки клиновой 250х16...63</t>
  </si>
  <si>
    <t>2.7</t>
  </si>
  <si>
    <t>Гидроиспытание задвижки клиновой 300х16...63</t>
  </si>
  <si>
    <t>2.8</t>
  </si>
  <si>
    <t>Гидроиспытание задвижки клиновой 350х16...63</t>
  </si>
  <si>
    <t>2.9</t>
  </si>
  <si>
    <t>Гидроиспытание задвижки клиновой 400х16...63</t>
  </si>
  <si>
    <t>2.10</t>
  </si>
  <si>
    <t>Гидроиспытание задвижки клиновой 500х16...63</t>
  </si>
  <si>
    <t>2.11</t>
  </si>
  <si>
    <t>Гидроиспытание задвижки клиновой 100х100…275</t>
  </si>
  <si>
    <t>2.12</t>
  </si>
  <si>
    <t>Гидроиспытание задвижки клиновой 150х100…275</t>
  </si>
  <si>
    <t>2.13</t>
  </si>
  <si>
    <t>Гидроиспытание задвижки клиновой 200х100…275</t>
  </si>
  <si>
    <t>2.14</t>
  </si>
  <si>
    <t>Гидроиспытание задвижки клиновой 250х100…275</t>
  </si>
  <si>
    <t>2.15</t>
  </si>
  <si>
    <t>Гидроиспытание ЗМС 65х210</t>
  </si>
  <si>
    <t>Техническое обслуживание клапана СППК</t>
  </si>
  <si>
    <t>Техническое обслуживание предохранительного клапана  Ду 50…100</t>
  </si>
  <si>
    <t>Техническое обслуживание предохранительного клапана  Ду св.100</t>
  </si>
  <si>
    <t>ВСЕГО:</t>
  </si>
  <si>
    <t>Исполнитель:</t>
  </si>
  <si>
    <t>Заказчик:</t>
  </si>
  <si>
    <t>Генеральный директор       "______"</t>
  </si>
  <si>
    <t>Генеральный директор ОАО "СН-МНГ"</t>
  </si>
  <si>
    <t xml:space="preserve">_______________________ 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</si>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</sst>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Continuous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Border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/>
    </xf>
    <xf numFmtId="0" fontId="11" fillId="0" borderId="0" xfId="0" applyFont="1" applyFill="1"/>
    <xf numFmtId="0" fontId="12" fillId="0" borderId="0" xfId="0" applyFont="1" applyFill="1"/>
    <xf numFmtId="0" fontId="10" fillId="0" borderId="0" xfId="0" applyFont="1" applyFill="1" applyAlignment="1"/>
    <xf numFmtId="0" fontId="11" fillId="0" borderId="0" xfId="0" applyFont="1"/>
    <xf numFmtId="0" fontId="1" fillId="0" borderId="0" xfId="0" applyFont="1" applyFill="1" applyAlignment="1">
      <alignment horizontal="left" indent="10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60"/>
  <sheetViews>
    <sheetView showZeros="0" tabSelected="1" zoomScale="115" zoomScaleNormal="115" zoomScaleSheetLayoutView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L1" sqref="L1"/>
    </sheetView>
  </sheetViews>
  <sheetFormatPr defaultColWidth="9.140625" defaultRowHeight="15" x14ac:dyDescent="0.25"/>
  <cols>
    <col min="1" max="1" width="6.5703125" style="1" customWidth="1"/>
    <col min="2" max="2" width="45.5703125" style="2" customWidth="1"/>
    <col min="3" max="3" width="4.7109375" style="3" bestFit="1" customWidth="1"/>
    <col min="4" max="5" width="6.28515625" style="3" bestFit="1" customWidth="1"/>
    <col min="6" max="6" width="7.7109375" style="3" customWidth="1"/>
    <col min="7" max="7" width="7.42578125" style="3" bestFit="1" customWidth="1"/>
    <col min="8" max="8" width="7.28515625" style="4" customWidth="1"/>
    <col min="9" max="9" width="10.28515625" style="4" customWidth="1"/>
    <col min="10" max="10" width="13.28515625" style="1" customWidth="1"/>
    <col min="11" max="11" width="13" style="1" customWidth="1"/>
    <col min="12" max="12" width="16.7109375" style="1" customWidth="1"/>
    <col min="13" max="16384" width="9.140625" style="1"/>
  </cols>
  <sheetData>
    <row r="1" spans="1:12" ht="15.75" x14ac:dyDescent="0.25">
      <c r="L1" s="5" t="s">
        <v>105</v>
      </c>
    </row>
    <row r="2" spans="1:12" ht="15.75" x14ac:dyDescent="0.25">
      <c r="L2" s="5" t="s">
        <v>0</v>
      </c>
    </row>
    <row r="3" spans="1:12" ht="11.25" customHeight="1" x14ac:dyDescent="0.25"/>
    <row r="4" spans="1:12" x14ac:dyDescent="0.25">
      <c r="A4" s="6" t="s">
        <v>1</v>
      </c>
      <c r="B4" s="7"/>
      <c r="C4" s="7"/>
      <c r="D4" s="7"/>
      <c r="E4" s="7"/>
      <c r="F4" s="7"/>
      <c r="G4" s="7"/>
      <c r="H4" s="7"/>
      <c r="I4" s="7"/>
      <c r="J4" s="8"/>
      <c r="K4" s="9"/>
      <c r="L4" s="9"/>
    </row>
    <row r="5" spans="1:12" ht="11.25" customHeight="1" x14ac:dyDescent="0.25">
      <c r="A5" s="10"/>
      <c r="B5" s="11"/>
      <c r="C5" s="12"/>
      <c r="D5" s="12"/>
      <c r="E5" s="12"/>
      <c r="F5" s="12"/>
      <c r="G5" s="12"/>
      <c r="H5" s="13"/>
      <c r="I5" s="13"/>
      <c r="J5" s="14"/>
    </row>
    <row r="6" spans="1:12" ht="40.5" customHeight="1" x14ac:dyDescent="0.25">
      <c r="A6" s="15" t="s">
        <v>2</v>
      </c>
      <c r="B6" s="15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9</v>
      </c>
      <c r="I6" s="16" t="s">
        <v>10</v>
      </c>
      <c r="J6" s="17" t="s">
        <v>11</v>
      </c>
      <c r="K6" s="17" t="s">
        <v>12</v>
      </c>
      <c r="L6" s="17" t="s">
        <v>13</v>
      </c>
    </row>
    <row r="7" spans="1:12" x14ac:dyDescent="0.25">
      <c r="A7" s="18">
        <v>1</v>
      </c>
      <c r="B7" s="19" t="s">
        <v>14</v>
      </c>
      <c r="C7" s="18"/>
      <c r="D7" s="18"/>
      <c r="E7" s="18"/>
      <c r="F7" s="18"/>
      <c r="G7" s="18"/>
      <c r="H7" s="20">
        <f>SUM(H8:H31)</f>
        <v>1331</v>
      </c>
      <c r="I7" s="21"/>
      <c r="J7" s="21"/>
      <c r="K7" s="22"/>
      <c r="L7" s="22"/>
    </row>
    <row r="8" spans="1:12" x14ac:dyDescent="0.25">
      <c r="A8" s="23" t="s">
        <v>15</v>
      </c>
      <c r="B8" s="24" t="s">
        <v>16</v>
      </c>
      <c r="C8" s="25" t="s">
        <v>17</v>
      </c>
      <c r="D8" s="25">
        <v>5</v>
      </c>
      <c r="E8" s="25">
        <v>5</v>
      </c>
      <c r="F8" s="25">
        <v>1</v>
      </c>
      <c r="G8" s="25">
        <v>0</v>
      </c>
      <c r="H8" s="26">
        <f>SUM(D8:G8)</f>
        <v>11</v>
      </c>
      <c r="I8" s="27"/>
      <c r="J8" s="27"/>
      <c r="K8" s="28"/>
      <c r="L8" s="28"/>
    </row>
    <row r="9" spans="1:12" x14ac:dyDescent="0.25">
      <c r="A9" s="23" t="s">
        <v>18</v>
      </c>
      <c r="B9" s="24" t="s">
        <v>19</v>
      </c>
      <c r="C9" s="25" t="s">
        <v>17</v>
      </c>
      <c r="D9" s="25">
        <v>5</v>
      </c>
      <c r="E9" s="25">
        <v>5</v>
      </c>
      <c r="F9" s="25">
        <v>5</v>
      </c>
      <c r="G9" s="25">
        <v>0</v>
      </c>
      <c r="H9" s="26">
        <f t="shared" ref="H9:H50" si="0">SUM(D9:G9)</f>
        <v>15</v>
      </c>
      <c r="I9" s="27"/>
      <c r="J9" s="27"/>
      <c r="K9" s="28"/>
      <c r="L9" s="28"/>
    </row>
    <row r="10" spans="1:12" x14ac:dyDescent="0.25">
      <c r="A10" s="23" t="s">
        <v>20</v>
      </c>
      <c r="B10" s="24" t="s">
        <v>21</v>
      </c>
      <c r="C10" s="25" t="s">
        <v>17</v>
      </c>
      <c r="D10" s="25">
        <v>20</v>
      </c>
      <c r="E10" s="25">
        <v>30</v>
      </c>
      <c r="F10" s="25">
        <v>5</v>
      </c>
      <c r="G10" s="25">
        <v>0</v>
      </c>
      <c r="H10" s="26">
        <f t="shared" si="0"/>
        <v>55</v>
      </c>
      <c r="I10" s="27"/>
      <c r="J10" s="27"/>
      <c r="K10" s="28"/>
      <c r="L10" s="28"/>
    </row>
    <row r="11" spans="1:12" x14ac:dyDescent="0.25">
      <c r="A11" s="23" t="s">
        <v>22</v>
      </c>
      <c r="B11" s="24" t="s">
        <v>23</v>
      </c>
      <c r="C11" s="25" t="s">
        <v>17</v>
      </c>
      <c r="D11" s="25">
        <v>20</v>
      </c>
      <c r="E11" s="25">
        <v>30</v>
      </c>
      <c r="F11" s="25">
        <v>5</v>
      </c>
      <c r="G11" s="25">
        <v>0</v>
      </c>
      <c r="H11" s="26">
        <f t="shared" si="0"/>
        <v>55</v>
      </c>
      <c r="I11" s="27"/>
      <c r="J11" s="27"/>
      <c r="K11" s="28"/>
      <c r="L11" s="28"/>
    </row>
    <row r="12" spans="1:12" x14ac:dyDescent="0.25">
      <c r="A12" s="23" t="s">
        <v>24</v>
      </c>
      <c r="B12" s="24" t="s">
        <v>25</v>
      </c>
      <c r="C12" s="25" t="s">
        <v>17</v>
      </c>
      <c r="D12" s="25">
        <v>6</v>
      </c>
      <c r="E12" s="25">
        <v>15</v>
      </c>
      <c r="F12" s="25">
        <v>3</v>
      </c>
      <c r="G12" s="25">
        <v>0</v>
      </c>
      <c r="H12" s="26">
        <f t="shared" si="0"/>
        <v>24</v>
      </c>
      <c r="I12" s="27"/>
      <c r="J12" s="27"/>
      <c r="K12" s="28"/>
      <c r="L12" s="28"/>
    </row>
    <row r="13" spans="1:12" x14ac:dyDescent="0.25">
      <c r="A13" s="23" t="s">
        <v>26</v>
      </c>
      <c r="B13" s="24" t="s">
        <v>27</v>
      </c>
      <c r="C13" s="25" t="s">
        <v>17</v>
      </c>
      <c r="D13" s="25">
        <v>6</v>
      </c>
      <c r="E13" s="25">
        <v>15</v>
      </c>
      <c r="F13" s="25">
        <v>2</v>
      </c>
      <c r="G13" s="25">
        <v>0</v>
      </c>
      <c r="H13" s="26">
        <f t="shared" si="0"/>
        <v>23</v>
      </c>
      <c r="I13" s="27"/>
      <c r="J13" s="27"/>
      <c r="K13" s="28"/>
      <c r="L13" s="28"/>
    </row>
    <row r="14" spans="1:12" x14ac:dyDescent="0.25">
      <c r="A14" s="23" t="s">
        <v>28</v>
      </c>
      <c r="B14" s="24" t="s">
        <v>29</v>
      </c>
      <c r="C14" s="25" t="s">
        <v>17</v>
      </c>
      <c r="D14" s="25">
        <v>10</v>
      </c>
      <c r="E14" s="25">
        <v>20</v>
      </c>
      <c r="F14" s="25">
        <v>0</v>
      </c>
      <c r="G14" s="25">
        <v>0</v>
      </c>
      <c r="H14" s="26">
        <f t="shared" si="0"/>
        <v>30</v>
      </c>
      <c r="I14" s="27"/>
      <c r="J14" s="27"/>
      <c r="K14" s="28"/>
      <c r="L14" s="28"/>
    </row>
    <row r="15" spans="1:12" x14ac:dyDescent="0.25">
      <c r="A15" s="23" t="s">
        <v>30</v>
      </c>
      <c r="B15" s="29" t="s">
        <v>31</v>
      </c>
      <c r="C15" s="25" t="s">
        <v>17</v>
      </c>
      <c r="D15" s="25">
        <v>5</v>
      </c>
      <c r="E15" s="25">
        <v>5</v>
      </c>
      <c r="F15" s="25">
        <v>0</v>
      </c>
      <c r="G15" s="25">
        <v>0</v>
      </c>
      <c r="H15" s="26">
        <f t="shared" si="0"/>
        <v>10</v>
      </c>
      <c r="I15" s="27"/>
      <c r="J15" s="27"/>
      <c r="K15" s="28"/>
      <c r="L15" s="28"/>
    </row>
    <row r="16" spans="1:12" x14ac:dyDescent="0.25">
      <c r="A16" s="23" t="s">
        <v>32</v>
      </c>
      <c r="B16" s="29" t="s">
        <v>33</v>
      </c>
      <c r="C16" s="25" t="s">
        <v>17</v>
      </c>
      <c r="D16" s="25">
        <v>5</v>
      </c>
      <c r="E16" s="25">
        <v>5</v>
      </c>
      <c r="F16" s="25">
        <v>0</v>
      </c>
      <c r="G16" s="25">
        <v>0</v>
      </c>
      <c r="H16" s="26">
        <f t="shared" si="0"/>
        <v>10</v>
      </c>
      <c r="I16" s="27"/>
      <c r="J16" s="27"/>
      <c r="K16" s="28"/>
      <c r="L16" s="28"/>
    </row>
    <row r="17" spans="1:12" x14ac:dyDescent="0.25">
      <c r="A17" s="23" t="s">
        <v>34</v>
      </c>
      <c r="B17" s="29" t="s">
        <v>35</v>
      </c>
      <c r="C17" s="25" t="s">
        <v>17</v>
      </c>
      <c r="D17" s="25">
        <v>2</v>
      </c>
      <c r="E17" s="25">
        <v>2</v>
      </c>
      <c r="F17" s="25">
        <v>0</v>
      </c>
      <c r="G17" s="25">
        <v>0</v>
      </c>
      <c r="H17" s="26">
        <f t="shared" si="0"/>
        <v>4</v>
      </c>
      <c r="I17" s="27"/>
      <c r="J17" s="27"/>
      <c r="K17" s="28"/>
      <c r="L17" s="28"/>
    </row>
    <row r="18" spans="1:12" x14ac:dyDescent="0.25">
      <c r="A18" s="23" t="s">
        <v>36</v>
      </c>
      <c r="B18" s="29" t="s">
        <v>37</v>
      </c>
      <c r="C18" s="25" t="s">
        <v>17</v>
      </c>
      <c r="D18" s="25">
        <v>2</v>
      </c>
      <c r="E18" s="25">
        <v>2</v>
      </c>
      <c r="F18" s="25">
        <v>5</v>
      </c>
      <c r="G18" s="25">
        <v>0</v>
      </c>
      <c r="H18" s="26">
        <f t="shared" si="0"/>
        <v>9</v>
      </c>
      <c r="I18" s="27"/>
      <c r="J18" s="27"/>
      <c r="K18" s="28"/>
      <c r="L18" s="28"/>
    </row>
    <row r="19" spans="1:12" x14ac:dyDescent="0.25">
      <c r="A19" s="23" t="s">
        <v>38</v>
      </c>
      <c r="B19" s="29" t="s">
        <v>39</v>
      </c>
      <c r="C19" s="25" t="s">
        <v>17</v>
      </c>
      <c r="D19" s="25">
        <v>1</v>
      </c>
      <c r="E19" s="25">
        <v>1</v>
      </c>
      <c r="F19" s="25">
        <v>0</v>
      </c>
      <c r="G19" s="25">
        <v>0</v>
      </c>
      <c r="H19" s="26">
        <f t="shared" si="0"/>
        <v>2</v>
      </c>
      <c r="I19" s="27"/>
      <c r="J19" s="27"/>
      <c r="K19" s="28"/>
      <c r="L19" s="28"/>
    </row>
    <row r="20" spans="1:12" x14ac:dyDescent="0.25">
      <c r="A20" s="23" t="s">
        <v>40</v>
      </c>
      <c r="B20" s="29" t="s">
        <v>41</v>
      </c>
      <c r="C20" s="25" t="s">
        <v>17</v>
      </c>
      <c r="D20" s="25">
        <v>0</v>
      </c>
      <c r="E20" s="25">
        <v>0</v>
      </c>
      <c r="F20" s="25">
        <v>5</v>
      </c>
      <c r="G20" s="25">
        <v>0</v>
      </c>
      <c r="H20" s="26">
        <f t="shared" si="0"/>
        <v>5</v>
      </c>
      <c r="I20" s="27"/>
      <c r="J20" s="27"/>
      <c r="K20" s="28"/>
      <c r="L20" s="28"/>
    </row>
    <row r="21" spans="1:12" x14ac:dyDescent="0.25">
      <c r="A21" s="23" t="s">
        <v>42</v>
      </c>
      <c r="B21" s="29" t="s">
        <v>43</v>
      </c>
      <c r="C21" s="25" t="s">
        <v>17</v>
      </c>
      <c r="D21" s="25">
        <v>0</v>
      </c>
      <c r="E21" s="25">
        <v>0</v>
      </c>
      <c r="F21" s="25">
        <v>3</v>
      </c>
      <c r="G21" s="25">
        <v>0</v>
      </c>
      <c r="H21" s="26">
        <f t="shared" si="0"/>
        <v>3</v>
      </c>
      <c r="I21" s="27"/>
      <c r="J21" s="27"/>
      <c r="K21" s="28"/>
      <c r="L21" s="28"/>
    </row>
    <row r="22" spans="1:12" x14ac:dyDescent="0.25">
      <c r="A22" s="23" t="s">
        <v>44</v>
      </c>
      <c r="B22" s="29" t="s">
        <v>45</v>
      </c>
      <c r="C22" s="25" t="s">
        <v>17</v>
      </c>
      <c r="D22" s="25">
        <v>0</v>
      </c>
      <c r="E22" s="25">
        <v>0</v>
      </c>
      <c r="F22" s="25">
        <v>2</v>
      </c>
      <c r="G22" s="25">
        <v>0</v>
      </c>
      <c r="H22" s="26">
        <f t="shared" si="0"/>
        <v>2</v>
      </c>
      <c r="I22" s="27"/>
      <c r="J22" s="27"/>
      <c r="K22" s="28"/>
      <c r="L22" s="28"/>
    </row>
    <row r="23" spans="1:12" x14ac:dyDescent="0.25">
      <c r="A23" s="23" t="s">
        <v>46</v>
      </c>
      <c r="B23" s="29" t="s">
        <v>47</v>
      </c>
      <c r="C23" s="25" t="s">
        <v>17</v>
      </c>
      <c r="D23" s="25">
        <v>0</v>
      </c>
      <c r="E23" s="25">
        <v>0</v>
      </c>
      <c r="F23" s="25">
        <v>5</v>
      </c>
      <c r="G23" s="25">
        <v>0</v>
      </c>
      <c r="H23" s="26">
        <f t="shared" si="0"/>
        <v>5</v>
      </c>
      <c r="I23" s="27"/>
      <c r="J23" s="27"/>
      <c r="K23" s="28"/>
      <c r="L23" s="28"/>
    </row>
    <row r="24" spans="1:12" x14ac:dyDescent="0.25">
      <c r="A24" s="23" t="s">
        <v>48</v>
      </c>
      <c r="B24" s="29" t="s">
        <v>49</v>
      </c>
      <c r="C24" s="25" t="s">
        <v>17</v>
      </c>
      <c r="D24" s="25">
        <v>450</v>
      </c>
      <c r="E24" s="25">
        <v>460</v>
      </c>
      <c r="F24" s="25">
        <v>0</v>
      </c>
      <c r="G24" s="25">
        <v>0</v>
      </c>
      <c r="H24" s="26">
        <f t="shared" si="0"/>
        <v>910</v>
      </c>
      <c r="I24" s="27"/>
      <c r="J24" s="27"/>
      <c r="K24" s="28"/>
      <c r="L24" s="28"/>
    </row>
    <row r="25" spans="1:12" x14ac:dyDescent="0.25">
      <c r="A25" s="23" t="s">
        <v>50</v>
      </c>
      <c r="B25" s="29" t="s">
        <v>51</v>
      </c>
      <c r="C25" s="25" t="s">
        <v>17</v>
      </c>
      <c r="D25" s="25">
        <v>4</v>
      </c>
      <c r="E25" s="25">
        <v>4</v>
      </c>
      <c r="F25" s="25">
        <v>0</v>
      </c>
      <c r="G25" s="25">
        <v>0</v>
      </c>
      <c r="H25" s="26">
        <f t="shared" si="0"/>
        <v>8</v>
      </c>
      <c r="I25" s="27"/>
      <c r="J25" s="27"/>
      <c r="K25" s="28"/>
      <c r="L25" s="28"/>
    </row>
    <row r="26" spans="1:12" x14ac:dyDescent="0.25">
      <c r="A26" s="23" t="s">
        <v>52</v>
      </c>
      <c r="B26" s="24" t="s">
        <v>53</v>
      </c>
      <c r="C26" s="25" t="s">
        <v>17</v>
      </c>
      <c r="D26" s="25">
        <v>35</v>
      </c>
      <c r="E26" s="25">
        <v>40</v>
      </c>
      <c r="F26" s="25">
        <v>0</v>
      </c>
      <c r="G26" s="25">
        <v>0</v>
      </c>
      <c r="H26" s="26">
        <f t="shared" si="0"/>
        <v>75</v>
      </c>
      <c r="I26" s="27"/>
      <c r="J26" s="27"/>
      <c r="K26" s="28"/>
      <c r="L26" s="28"/>
    </row>
    <row r="27" spans="1:12" x14ac:dyDescent="0.25">
      <c r="A27" s="23" t="s">
        <v>54</v>
      </c>
      <c r="B27" s="24" t="s">
        <v>55</v>
      </c>
      <c r="C27" s="25" t="s">
        <v>17</v>
      </c>
      <c r="D27" s="25">
        <v>1</v>
      </c>
      <c r="E27" s="25">
        <v>2</v>
      </c>
      <c r="F27" s="25">
        <v>0</v>
      </c>
      <c r="G27" s="25">
        <v>0</v>
      </c>
      <c r="H27" s="26">
        <f t="shared" si="0"/>
        <v>3</v>
      </c>
      <c r="I27" s="27"/>
      <c r="J27" s="27"/>
      <c r="K27" s="28"/>
      <c r="L27" s="28"/>
    </row>
    <row r="28" spans="1:12" x14ac:dyDescent="0.25">
      <c r="A28" s="23" t="s">
        <v>56</v>
      </c>
      <c r="B28" s="24" t="s">
        <v>57</v>
      </c>
      <c r="C28" s="25" t="s">
        <v>17</v>
      </c>
      <c r="D28" s="25">
        <v>20</v>
      </c>
      <c r="E28" s="25">
        <v>20</v>
      </c>
      <c r="F28" s="25">
        <v>0</v>
      </c>
      <c r="G28" s="25">
        <v>0</v>
      </c>
      <c r="H28" s="26">
        <f t="shared" si="0"/>
        <v>40</v>
      </c>
      <c r="I28" s="27"/>
      <c r="J28" s="27"/>
      <c r="K28" s="28"/>
      <c r="L28" s="28"/>
    </row>
    <row r="29" spans="1:12" x14ac:dyDescent="0.25">
      <c r="A29" s="23" t="s">
        <v>58</v>
      </c>
      <c r="B29" s="24" t="s">
        <v>59</v>
      </c>
      <c r="C29" s="25" t="s">
        <v>17</v>
      </c>
      <c r="D29" s="25">
        <v>2</v>
      </c>
      <c r="E29" s="25">
        <v>2</v>
      </c>
      <c r="F29" s="25">
        <v>0</v>
      </c>
      <c r="G29" s="25">
        <v>0</v>
      </c>
      <c r="H29" s="26">
        <f t="shared" si="0"/>
        <v>4</v>
      </c>
      <c r="I29" s="27"/>
      <c r="J29" s="27"/>
      <c r="K29" s="28"/>
      <c r="L29" s="28"/>
    </row>
    <row r="30" spans="1:12" x14ac:dyDescent="0.25">
      <c r="A30" s="23" t="s">
        <v>60</v>
      </c>
      <c r="B30" s="24" t="s">
        <v>61</v>
      </c>
      <c r="C30" s="25" t="s">
        <v>17</v>
      </c>
      <c r="D30" s="25">
        <v>8</v>
      </c>
      <c r="E30" s="25">
        <v>8</v>
      </c>
      <c r="F30" s="25">
        <v>0</v>
      </c>
      <c r="G30" s="25">
        <v>0</v>
      </c>
      <c r="H30" s="26">
        <f t="shared" si="0"/>
        <v>16</v>
      </c>
      <c r="I30" s="27"/>
      <c r="J30" s="27"/>
      <c r="K30" s="28"/>
      <c r="L30" s="28"/>
    </row>
    <row r="31" spans="1:12" x14ac:dyDescent="0.25">
      <c r="A31" s="23" t="s">
        <v>62</v>
      </c>
      <c r="B31" s="24" t="s">
        <v>63</v>
      </c>
      <c r="C31" s="25" t="s">
        <v>17</v>
      </c>
      <c r="D31" s="25">
        <v>6</v>
      </c>
      <c r="E31" s="25">
        <v>6</v>
      </c>
      <c r="F31" s="25">
        <v>0</v>
      </c>
      <c r="G31" s="25">
        <v>0</v>
      </c>
      <c r="H31" s="26">
        <f t="shared" si="0"/>
        <v>12</v>
      </c>
      <c r="I31" s="27"/>
      <c r="J31" s="27"/>
      <c r="K31" s="28"/>
      <c r="L31" s="28"/>
    </row>
    <row r="32" spans="1:12" x14ac:dyDescent="0.25">
      <c r="A32" s="18" t="s">
        <v>64</v>
      </c>
      <c r="B32" s="19" t="s">
        <v>65</v>
      </c>
      <c r="C32" s="18"/>
      <c r="D32" s="18"/>
      <c r="E32" s="18"/>
      <c r="F32" s="18"/>
      <c r="G32" s="18"/>
      <c r="H32" s="20">
        <f>SUM(H33:H47)</f>
        <v>975</v>
      </c>
      <c r="I32" s="20"/>
      <c r="J32" s="21"/>
      <c r="K32" s="22"/>
      <c r="L32" s="22"/>
    </row>
    <row r="33" spans="1:12" x14ac:dyDescent="0.25">
      <c r="A33" s="23" t="s">
        <v>66</v>
      </c>
      <c r="B33" s="24" t="s">
        <v>67</v>
      </c>
      <c r="C33" s="25" t="s">
        <v>17</v>
      </c>
      <c r="D33" s="25">
        <v>3</v>
      </c>
      <c r="E33" s="25">
        <v>3</v>
      </c>
      <c r="F33" s="25">
        <v>3</v>
      </c>
      <c r="G33" s="25">
        <v>200</v>
      </c>
      <c r="H33" s="26">
        <f t="shared" si="0"/>
        <v>209</v>
      </c>
      <c r="I33" s="27"/>
      <c r="J33" s="27"/>
      <c r="K33" s="28"/>
      <c r="L33" s="28"/>
    </row>
    <row r="34" spans="1:12" x14ac:dyDescent="0.25">
      <c r="A34" s="23" t="s">
        <v>68</v>
      </c>
      <c r="B34" s="24" t="s">
        <v>69</v>
      </c>
      <c r="C34" s="25" t="s">
        <v>17</v>
      </c>
      <c r="D34" s="25">
        <v>2</v>
      </c>
      <c r="E34" s="25">
        <v>2</v>
      </c>
      <c r="F34" s="25">
        <v>2</v>
      </c>
      <c r="G34" s="25">
        <v>60</v>
      </c>
      <c r="H34" s="26">
        <f t="shared" si="0"/>
        <v>66</v>
      </c>
      <c r="I34" s="27"/>
      <c r="J34" s="27"/>
      <c r="K34" s="28"/>
      <c r="L34" s="28"/>
    </row>
    <row r="35" spans="1:12" ht="30" x14ac:dyDescent="0.25">
      <c r="A35" s="23" t="s">
        <v>70</v>
      </c>
      <c r="B35" s="24" t="s">
        <v>71</v>
      </c>
      <c r="C35" s="25" t="s">
        <v>17</v>
      </c>
      <c r="D35" s="25">
        <v>20</v>
      </c>
      <c r="E35" s="25">
        <v>20</v>
      </c>
      <c r="F35" s="25">
        <v>7</v>
      </c>
      <c r="G35" s="25">
        <v>160</v>
      </c>
      <c r="H35" s="26">
        <f t="shared" si="0"/>
        <v>207</v>
      </c>
      <c r="I35" s="27"/>
      <c r="J35" s="27"/>
      <c r="K35" s="28"/>
      <c r="L35" s="28"/>
    </row>
    <row r="36" spans="1:12" ht="30" x14ac:dyDescent="0.25">
      <c r="A36" s="23" t="s">
        <v>72</v>
      </c>
      <c r="B36" s="24" t="s">
        <v>73</v>
      </c>
      <c r="C36" s="25" t="s">
        <v>17</v>
      </c>
      <c r="D36" s="25">
        <v>10</v>
      </c>
      <c r="E36" s="25">
        <v>10</v>
      </c>
      <c r="F36" s="25">
        <v>3</v>
      </c>
      <c r="G36" s="25">
        <v>70</v>
      </c>
      <c r="H36" s="26">
        <f t="shared" si="0"/>
        <v>93</v>
      </c>
      <c r="I36" s="27"/>
      <c r="J36" s="27"/>
      <c r="K36" s="28"/>
      <c r="L36" s="28"/>
    </row>
    <row r="37" spans="1:12" ht="30" x14ac:dyDescent="0.25">
      <c r="A37" s="23" t="s">
        <v>74</v>
      </c>
      <c r="B37" s="24" t="s">
        <v>75</v>
      </c>
      <c r="C37" s="25" t="s">
        <v>17</v>
      </c>
      <c r="D37" s="25">
        <v>15</v>
      </c>
      <c r="E37" s="25">
        <v>15</v>
      </c>
      <c r="F37" s="25">
        <v>3</v>
      </c>
      <c r="G37" s="25">
        <v>50</v>
      </c>
      <c r="H37" s="26">
        <f t="shared" si="0"/>
        <v>83</v>
      </c>
      <c r="I37" s="27"/>
      <c r="J37" s="27"/>
      <c r="K37" s="28"/>
      <c r="L37" s="28"/>
    </row>
    <row r="38" spans="1:12" ht="30" x14ac:dyDescent="0.25">
      <c r="A38" s="23" t="s">
        <v>76</v>
      </c>
      <c r="B38" s="24" t="s">
        <v>77</v>
      </c>
      <c r="C38" s="25" t="s">
        <v>17</v>
      </c>
      <c r="D38" s="25">
        <v>5</v>
      </c>
      <c r="E38" s="25">
        <v>5</v>
      </c>
      <c r="F38" s="25">
        <v>2</v>
      </c>
      <c r="G38" s="25">
        <v>30</v>
      </c>
      <c r="H38" s="26">
        <f t="shared" si="0"/>
        <v>42</v>
      </c>
      <c r="I38" s="27"/>
      <c r="J38" s="27"/>
      <c r="K38" s="28"/>
      <c r="L38" s="28"/>
    </row>
    <row r="39" spans="1:12" ht="30" x14ac:dyDescent="0.25">
      <c r="A39" s="23" t="s">
        <v>78</v>
      </c>
      <c r="B39" s="24" t="s">
        <v>79</v>
      </c>
      <c r="C39" s="25" t="s">
        <v>17</v>
      </c>
      <c r="D39" s="25">
        <v>8</v>
      </c>
      <c r="E39" s="25">
        <v>18</v>
      </c>
      <c r="F39" s="25">
        <v>3</v>
      </c>
      <c r="G39" s="25">
        <v>40</v>
      </c>
      <c r="H39" s="26">
        <f t="shared" si="0"/>
        <v>69</v>
      </c>
      <c r="I39" s="27"/>
      <c r="J39" s="27"/>
      <c r="K39" s="28"/>
      <c r="L39" s="28"/>
    </row>
    <row r="40" spans="1:12" ht="30" x14ac:dyDescent="0.25">
      <c r="A40" s="23" t="s">
        <v>80</v>
      </c>
      <c r="B40" s="24" t="s">
        <v>81</v>
      </c>
      <c r="C40" s="25" t="s">
        <v>17</v>
      </c>
      <c r="D40" s="25">
        <v>4</v>
      </c>
      <c r="E40" s="25">
        <v>6</v>
      </c>
      <c r="F40" s="25">
        <v>1</v>
      </c>
      <c r="G40" s="25">
        <v>14</v>
      </c>
      <c r="H40" s="26">
        <f t="shared" si="0"/>
        <v>25</v>
      </c>
      <c r="I40" s="27"/>
      <c r="J40" s="27"/>
      <c r="K40" s="28"/>
      <c r="L40" s="28"/>
    </row>
    <row r="41" spans="1:12" ht="30" x14ac:dyDescent="0.25">
      <c r="A41" s="23" t="s">
        <v>82</v>
      </c>
      <c r="B41" s="24" t="s">
        <v>83</v>
      </c>
      <c r="C41" s="25" t="s">
        <v>17</v>
      </c>
      <c r="D41" s="25">
        <v>0</v>
      </c>
      <c r="E41" s="25">
        <v>0</v>
      </c>
      <c r="F41" s="25">
        <v>0</v>
      </c>
      <c r="G41" s="25">
        <v>20</v>
      </c>
      <c r="H41" s="26">
        <f t="shared" si="0"/>
        <v>20</v>
      </c>
      <c r="I41" s="27"/>
      <c r="J41" s="27"/>
      <c r="K41" s="28"/>
      <c r="L41" s="28"/>
    </row>
    <row r="42" spans="1:12" ht="30" x14ac:dyDescent="0.25">
      <c r="A42" s="23" t="s">
        <v>84</v>
      </c>
      <c r="B42" s="24" t="s">
        <v>85</v>
      </c>
      <c r="C42" s="25" t="s">
        <v>17</v>
      </c>
      <c r="D42" s="25">
        <v>0</v>
      </c>
      <c r="E42" s="25">
        <v>0</v>
      </c>
      <c r="F42" s="25">
        <v>0</v>
      </c>
      <c r="G42" s="25">
        <v>10</v>
      </c>
      <c r="H42" s="26">
        <f t="shared" si="0"/>
        <v>10</v>
      </c>
      <c r="I42" s="27"/>
      <c r="J42" s="27"/>
      <c r="K42" s="28"/>
      <c r="L42" s="28"/>
    </row>
    <row r="43" spans="1:12" ht="30" x14ac:dyDescent="0.25">
      <c r="A43" s="23" t="s">
        <v>86</v>
      </c>
      <c r="B43" s="24" t="s">
        <v>87</v>
      </c>
      <c r="C43" s="25" t="s">
        <v>17</v>
      </c>
      <c r="D43" s="25">
        <v>3</v>
      </c>
      <c r="E43" s="25">
        <v>3</v>
      </c>
      <c r="F43" s="25">
        <v>3</v>
      </c>
      <c r="G43" s="25">
        <v>80</v>
      </c>
      <c r="H43" s="26">
        <f t="shared" si="0"/>
        <v>89</v>
      </c>
      <c r="I43" s="27"/>
      <c r="J43" s="27"/>
      <c r="K43" s="28"/>
      <c r="L43" s="28"/>
    </row>
    <row r="44" spans="1:12" ht="30" x14ac:dyDescent="0.25">
      <c r="A44" s="23" t="s">
        <v>88</v>
      </c>
      <c r="B44" s="24" t="s">
        <v>89</v>
      </c>
      <c r="C44" s="25" t="s">
        <v>17</v>
      </c>
      <c r="D44" s="25">
        <v>1</v>
      </c>
      <c r="E44" s="25">
        <v>1</v>
      </c>
      <c r="F44" s="25">
        <v>1</v>
      </c>
      <c r="G44" s="25">
        <v>12</v>
      </c>
      <c r="H44" s="26">
        <f t="shared" si="0"/>
        <v>15</v>
      </c>
      <c r="I44" s="27"/>
      <c r="J44" s="27"/>
      <c r="K44" s="28"/>
      <c r="L44" s="28"/>
    </row>
    <row r="45" spans="1:12" ht="30" x14ac:dyDescent="0.25">
      <c r="A45" s="23" t="s">
        <v>90</v>
      </c>
      <c r="B45" s="24" t="s">
        <v>91</v>
      </c>
      <c r="C45" s="25" t="s">
        <v>17</v>
      </c>
      <c r="D45" s="25">
        <v>1</v>
      </c>
      <c r="E45" s="25">
        <v>1</v>
      </c>
      <c r="F45" s="25">
        <v>1</v>
      </c>
      <c r="G45" s="25">
        <v>12</v>
      </c>
      <c r="H45" s="26">
        <f t="shared" si="0"/>
        <v>15</v>
      </c>
      <c r="I45" s="27"/>
      <c r="J45" s="27"/>
      <c r="K45" s="28"/>
      <c r="L45" s="28"/>
    </row>
    <row r="46" spans="1:12" ht="30" x14ac:dyDescent="0.25">
      <c r="A46" s="23" t="s">
        <v>92</v>
      </c>
      <c r="B46" s="24" t="s">
        <v>93</v>
      </c>
      <c r="C46" s="25" t="s">
        <v>17</v>
      </c>
      <c r="D46" s="25">
        <v>0</v>
      </c>
      <c r="E46" s="25">
        <v>0</v>
      </c>
      <c r="F46" s="25">
        <v>0</v>
      </c>
      <c r="G46" s="25">
        <v>12</v>
      </c>
      <c r="H46" s="26">
        <f t="shared" si="0"/>
        <v>12</v>
      </c>
      <c r="I46" s="27"/>
      <c r="J46" s="27"/>
      <c r="K46" s="28"/>
      <c r="L46" s="28"/>
    </row>
    <row r="47" spans="1:12" x14ac:dyDescent="0.25">
      <c r="A47" s="23" t="s">
        <v>94</v>
      </c>
      <c r="B47" s="24" t="s">
        <v>95</v>
      </c>
      <c r="C47" s="25" t="s">
        <v>17</v>
      </c>
      <c r="D47" s="25">
        <v>10</v>
      </c>
      <c r="E47" s="25">
        <v>10</v>
      </c>
      <c r="F47" s="25">
        <v>0</v>
      </c>
      <c r="G47" s="25">
        <v>0</v>
      </c>
      <c r="H47" s="26">
        <f t="shared" si="0"/>
        <v>20</v>
      </c>
      <c r="I47" s="27"/>
      <c r="J47" s="27"/>
      <c r="K47" s="28"/>
      <c r="L47" s="28"/>
    </row>
    <row r="48" spans="1:12" x14ac:dyDescent="0.25">
      <c r="A48" s="18">
        <v>3</v>
      </c>
      <c r="B48" s="19" t="s">
        <v>96</v>
      </c>
      <c r="C48" s="18"/>
      <c r="D48" s="18"/>
      <c r="E48" s="18"/>
      <c r="F48" s="18"/>
      <c r="G48" s="18"/>
      <c r="H48" s="20">
        <f>SUM(H49:H50)</f>
        <v>1193</v>
      </c>
      <c r="I48" s="21"/>
      <c r="J48" s="21"/>
      <c r="K48" s="22"/>
      <c r="L48" s="22"/>
    </row>
    <row r="49" spans="1:12" ht="30" x14ac:dyDescent="0.25">
      <c r="A49" s="23">
        <v>3.1</v>
      </c>
      <c r="B49" s="30" t="s">
        <v>97</v>
      </c>
      <c r="C49" s="25" t="s">
        <v>17</v>
      </c>
      <c r="D49" s="25">
        <v>609</v>
      </c>
      <c r="E49" s="25">
        <v>544</v>
      </c>
      <c r="F49" s="25">
        <v>0</v>
      </c>
      <c r="G49" s="25">
        <v>0</v>
      </c>
      <c r="H49" s="26">
        <f t="shared" si="0"/>
        <v>1153</v>
      </c>
      <c r="I49" s="27"/>
      <c r="J49" s="27"/>
      <c r="K49" s="28"/>
      <c r="L49" s="28"/>
    </row>
    <row r="50" spans="1:12" ht="30" x14ac:dyDescent="0.25">
      <c r="A50" s="23">
        <v>3.2</v>
      </c>
      <c r="B50" s="30" t="s">
        <v>98</v>
      </c>
      <c r="C50" s="25" t="s">
        <v>17</v>
      </c>
      <c r="D50" s="25">
        <v>20</v>
      </c>
      <c r="E50" s="25">
        <v>20</v>
      </c>
      <c r="F50" s="25">
        <v>0</v>
      </c>
      <c r="G50" s="25">
        <v>0</v>
      </c>
      <c r="H50" s="26">
        <f t="shared" si="0"/>
        <v>40</v>
      </c>
      <c r="I50" s="27"/>
      <c r="J50" s="27"/>
      <c r="K50" s="28"/>
      <c r="L50" s="28"/>
    </row>
    <row r="51" spans="1:12" ht="27" customHeight="1" x14ac:dyDescent="0.25">
      <c r="A51" s="39" t="s">
        <v>99</v>
      </c>
      <c r="B51" s="40"/>
      <c r="C51" s="40"/>
      <c r="D51" s="31"/>
      <c r="E51" s="31"/>
      <c r="F51" s="31"/>
      <c r="G51" s="31"/>
      <c r="H51" s="20">
        <f>H7+H32+H48</f>
        <v>3499</v>
      </c>
      <c r="I51" s="32"/>
      <c r="J51" s="21"/>
      <c r="K51" s="22"/>
      <c r="L51" s="22"/>
    </row>
    <row r="52" spans="1:12" ht="19.5" customHeight="1" x14ac:dyDescent="0.25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2" ht="19.5" customHeigh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</row>
    <row r="54" spans="1:12" ht="18" customHeight="1" x14ac:dyDescent="0.25">
      <c r="B54" s="34" t="s">
        <v>100</v>
      </c>
      <c r="C54" s="34"/>
      <c r="D54" s="34"/>
      <c r="E54" s="35"/>
      <c r="F54" s="34"/>
      <c r="H54" s="34"/>
      <c r="I54" s="34" t="s">
        <v>101</v>
      </c>
      <c r="J54" s="36"/>
    </row>
    <row r="55" spans="1:12" ht="15.75" x14ac:dyDescent="0.25">
      <c r="B55" s="34" t="s">
        <v>102</v>
      </c>
      <c r="C55" s="34"/>
      <c r="D55" s="34"/>
      <c r="E55" s="34"/>
      <c r="F55" s="34"/>
      <c r="H55" s="34"/>
      <c r="I55" s="34" t="s">
        <v>103</v>
      </c>
    </row>
    <row r="56" spans="1:12" ht="15.75" x14ac:dyDescent="0.25">
      <c r="B56" s="34"/>
      <c r="C56" s="34"/>
      <c r="D56" s="34"/>
      <c r="E56" s="34"/>
      <c r="F56" s="34"/>
      <c r="H56" s="34"/>
      <c r="I56" s="34"/>
    </row>
    <row r="57" spans="1:12" ht="15.75" x14ac:dyDescent="0.25">
      <c r="B57" s="37"/>
      <c r="C57" s="37"/>
      <c r="D57" s="37"/>
      <c r="E57" s="37"/>
      <c r="F57" s="37"/>
      <c r="H57" s="37"/>
      <c r="I57" s="37"/>
    </row>
    <row r="58" spans="1:12" ht="15.75" x14ac:dyDescent="0.25">
      <c r="B58" s="37" t="s">
        <v>104</v>
      </c>
      <c r="C58" s="37"/>
      <c r="D58" s="37"/>
      <c r="E58" s="37"/>
      <c r="F58" s="37"/>
      <c r="H58" s="37"/>
      <c r="I58" s="37" t="s">
        <v>104</v>
      </c>
    </row>
    <row r="59" spans="1:12" x14ac:dyDescent="0.25">
      <c r="B59" s="38"/>
    </row>
    <row r="60" spans="1:12" ht="42" customHeight="1" x14ac:dyDescent="0.25">
      <c r="B60" s="38"/>
    </row>
  </sheetData>
  <sheetProtection selectLockedCells="1" selectUnlockedCells="1"/>
  <mergeCells count="2">
    <mergeCell ref="A51:C51"/>
    <mergeCell ref="A52:J52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 без цен</vt:lpstr>
      <vt:lpstr>'Спецификация без цен'!Заголовки_для_печати</vt:lpstr>
      <vt:lpstr>'Спецификация без цен'!Область_печати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Арман Кумашевич Кутубаев</dc:creator>
  <cp:lastModifiedBy>Наталья Юрьевна Штокина</cp:lastModifiedBy>
  <cp:lastPrinted>2014-09-12T11:24:05Z</cp:lastPrinted>
  <dcterms:created xsi:type="dcterms:W3CDTF">2014-08-21T02:38:05Z</dcterms:created>
  <dcterms:modified xsi:type="dcterms:W3CDTF">2014-09-12T11:24:18Z</dcterms:modified>
</cp:coreProperties>
</file>