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6" sheetId="17" r:id="rId1"/>
    <sheet name="Приложение №1 к форме 8.16" sheetId="20" r:id="rId2"/>
    <sheet name="Приложение №2 к Форме 8.16" sheetId="21" r:id="rId3"/>
    <sheet name="Приложение №3 к форме 8.16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8.16'!$A$10:$J$15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8.16'!$8:$8</definedName>
    <definedName name="_xlnm.Print_Titles" localSheetId="3">'Приложение №3 к форме 8.16'!#REF!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8.16'!$A$1:$M$26</definedName>
    <definedName name="_xlnm.Print_Area" localSheetId="3">'Приложение №3 к форме 8.16'!$A$1:$J$15</definedName>
    <definedName name="_xlnm.Print_Area" localSheetId="0">'Форма 8.16'!$A$1:$Y$52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1" l="1"/>
  <c r="J14" i="20"/>
  <c r="S13" i="17" l="1"/>
  <c r="C3" i="17" l="1"/>
  <c r="C2" i="17"/>
  <c r="F13" i="17" l="1"/>
  <c r="G13" i="17" l="1"/>
  <c r="G14" i="19"/>
  <c r="L13" i="17" l="1"/>
  <c r="K13" i="17"/>
  <c r="J13" i="17"/>
  <c r="H13" i="17"/>
  <c r="D51" i="17" l="1"/>
  <c r="D52" i="17"/>
  <c r="J14" i="19" l="1"/>
  <c r="E15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<sst xmlns="http://schemas.openxmlformats.org/spreadsheetml/2006/main" count="161" uniqueCount="129">
  <si>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</si>
  <si>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</si>
  <si>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</si>
  <si>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</si>
  <si>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</si>
  <si>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</si>
  <si>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</si>
  <si>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</si>
  <si>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</si>
  <si>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</si>
  <si>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</si>
  <si>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</si>
  <si>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</si>
  <si>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</si>
  <si>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</si>
  <si>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</si>
  <si>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</si>
  <si>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</si>
  <si>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</si>
  <si>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</si>
  <si>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</si>
  <si>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</si>
  <si>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</si>
  <si>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</si>
  <si>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</si>
  <si>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</si>
  <si>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</si>
  <si>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</si>
  <si>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</si>
  <si>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</si>
  <si>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</si>
  <si>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</si>
  <si>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</si>
  <si>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</si>
  <si>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</si>
  <si>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</si>
  <si>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</si>
  <si>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</si>
  <si>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</si>
  <si>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</si>
  <si>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</si>
  <si>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</si>
  <si>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</si>
  <si>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</si>
  <si>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</si>
  <si>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</si>
  <si>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</si>
  <si>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</si>
  <si>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</si>
  <si>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</si>
  <si>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</si>
  <si>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</si>
  <si>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</si>
  <si>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</si>
  <si>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</si>
  <si>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</si>
  <si>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</si>
  <si>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</si>
  <si>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</si>
  <si>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</si>
  <si>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</si>
  <si>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</si>
  <si>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</si>
  <si>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</si>
  <si>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</si>
  <si>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</si>
  <si>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</si>
  <si>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</si>
  <si>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</si>
  <si>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</si>
  <si>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</si>
  <si>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</si>
  <si>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</si>
  <si>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</si>
  <si>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</si>
  <si>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</si>
  <si>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Мегионское месторождение нефти.</t>
  </si>
  <si>
    <t>КП-27-1500м3+щеб</t>
  </si>
  <si>
    <t>Автомобильная дорога к кустовой площадке № 43 Инв.№130000005184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</si>
  <si>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</si>
  <si>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</si>
  <si>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</si>
  <si>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</si>
  <si>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</si>
  <si>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</si>
  <si>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</si>
  <si>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</si>
  <si>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</si>
  <si>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</si>
  <si>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</si>
  <si>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</si>
  <si>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</si>
  <si>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</si>
  <si>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</si>
  <si>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</si>
  <si>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</si>
  <si>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</si>
  <si>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</si>
  <si>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</si>
  <si>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</si>
  <si>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</si>
  <si>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</si>
  <si>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</si>
  <si>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</si>
  <si>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</si>
  <si>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</si>
  <si>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</si>
  <si>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</si>
  <si>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</si>
  <si>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</si>
  <si>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</si>
  <si>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</si>
  <si>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</si>
  <si>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</si>
  <si>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</si>
  <si>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</si>
  <si>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</si>
  <si>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</si>
  <si>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</si>
  <si>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</si>
  <si>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</si>
  <si>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</si>
  <si>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</si>
  <si>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</si>
  <si>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</si>
  <si>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№3. к форме 8.16</t>
  </si>
  <si>
    <t>Приложение №2 к форме 8.16</t>
  </si>
  <si>
    <t>Приложение №1 к форме 8.16</t>
  </si>
  <si>
    <t>Форма 8.16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</si>
</sst>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3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4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2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29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908" applyFont="1" applyFill="1" applyBorder="1" applyAlignment="1">
      <alignment horizontal="center" vertical="center"/>
    </xf>
    <xf numFmtId="1" fontId="11" fillId="0" borderId="1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8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3" xfId="908" applyFont="1" applyBorder="1"/>
    <xf numFmtId="0" fontId="66" fillId="0" borderId="54" xfId="908" applyNumberFormat="1" applyFont="1" applyFill="1" applyBorder="1" applyAlignment="1">
      <alignment horizontal="center" vertical="center" wrapText="1"/>
    </xf>
    <xf numFmtId="0" fontId="11" fillId="0" borderId="54" xfId="908" applyFont="1" applyFill="1" applyBorder="1" applyAlignment="1">
      <alignment horizontal="center" vertical="top"/>
    </xf>
    <xf numFmtId="0" fontId="68" fillId="0" borderId="54" xfId="908" applyFont="1" applyFill="1" applyBorder="1" applyAlignment="1">
      <alignment horizontal="center" vertical="top"/>
    </xf>
    <xf numFmtId="0" fontId="68" fillId="0" borderId="54" xfId="908" applyFont="1" applyFill="1" applyBorder="1" applyAlignment="1">
      <alignment vertical="top"/>
    </xf>
    <xf numFmtId="2" fontId="66" fillId="0" borderId="54" xfId="908" applyNumberFormat="1" applyFont="1" applyFill="1" applyBorder="1" applyAlignment="1">
      <alignment horizontal="center" vertical="top" wrapText="1"/>
    </xf>
    <xf numFmtId="0" fontId="11" fillId="0" borderId="61" xfId="908" applyFont="1" applyFill="1" applyBorder="1" applyAlignment="1">
      <alignment horizontal="center" vertical="top"/>
    </xf>
    <xf numFmtId="0" fontId="66" fillId="28" borderId="33" xfId="908" applyFont="1" applyFill="1" applyBorder="1" applyAlignment="1">
      <alignment horizontal="right"/>
    </xf>
    <xf numFmtId="0" fontId="68" fillId="28" borderId="54" xfId="908" applyFont="1" applyFill="1" applyBorder="1" applyAlignment="1">
      <alignment horizontal="center" vertical="top"/>
    </xf>
    <xf numFmtId="0" fontId="68" fillId="28" borderId="54" xfId="908" applyFont="1" applyFill="1" applyBorder="1" applyAlignment="1">
      <alignment vertical="top"/>
    </xf>
    <xf numFmtId="0" fontId="11" fillId="28" borderId="54" xfId="908" applyFont="1" applyFill="1" applyBorder="1" applyAlignment="1">
      <alignment horizontal="center" vertical="top"/>
    </xf>
    <xf numFmtId="2" fontId="66" fillId="28" borderId="54" xfId="908" applyNumberFormat="1" applyFont="1" applyFill="1" applyBorder="1" applyAlignment="1">
      <alignment horizontal="center" vertical="top" wrapText="1"/>
    </xf>
    <xf numFmtId="0" fontId="11" fillId="28" borderId="61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horizontal="center" vertical="top"/>
    </xf>
    <xf numFmtId="0" fontId="11" fillId="28" borderId="63" xfId="908" applyFont="1" applyFill="1" applyBorder="1" applyAlignment="1">
      <alignment horizontal="center" vertical="top"/>
    </xf>
    <xf numFmtId="3" fontId="66" fillId="0" borderId="55" xfId="908" applyNumberFormat="1" applyFont="1" applyFill="1" applyBorder="1" applyAlignment="1">
      <alignment horizontal="right" vertical="top" wrapText="1"/>
    </xf>
    <xf numFmtId="4" fontId="66" fillId="31" borderId="50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right" vertical="top" wrapText="1"/>
    </xf>
    <xf numFmtId="3" fontId="66" fillId="31" borderId="47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2" xfId="908" applyNumberFormat="1" applyFont="1" applyFill="1" applyBorder="1" applyAlignment="1">
      <alignment horizontal="right" vertical="top" wrapText="1"/>
    </xf>
    <xf numFmtId="0" fontId="11" fillId="0" borderId="71" xfId="908" applyFont="1" applyBorder="1"/>
    <xf numFmtId="4" fontId="66" fillId="0" borderId="74" xfId="908" applyNumberFormat="1" applyFont="1" applyFill="1" applyBorder="1" applyAlignment="1">
      <alignment vertical="top" wrapText="1"/>
    </xf>
    <xf numFmtId="4" fontId="66" fillId="0" borderId="81" xfId="908" applyNumberFormat="1" applyFont="1" applyFill="1" applyBorder="1" applyAlignment="1">
      <alignment vertical="top" wrapText="1"/>
    </xf>
    <xf numFmtId="4" fontId="66" fillId="0" borderId="28" xfId="908" applyNumberFormat="1" applyFont="1" applyFill="1" applyBorder="1" applyAlignment="1">
      <alignment vertical="top" wrapText="1"/>
    </xf>
    <xf numFmtId="4" fontId="66" fillId="0" borderId="52" xfId="908" applyNumberFormat="1" applyFont="1" applyFill="1" applyBorder="1" applyAlignment="1">
      <alignment horizontal="right"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2" xfId="908" applyNumberFormat="1" applyFont="1" applyFill="1" applyBorder="1" applyAlignment="1">
      <alignment vertical="top" wrapText="1"/>
    </xf>
    <xf numFmtId="4" fontId="66" fillId="0" borderId="73" xfId="908" applyNumberFormat="1" applyFont="1" applyFill="1" applyBorder="1" applyAlignment="1">
      <alignment vertical="top" wrapText="1"/>
    </xf>
    <xf numFmtId="4" fontId="69" fillId="0" borderId="81" xfId="908" applyNumberFormat="1" applyFont="1" applyFill="1" applyBorder="1" applyAlignment="1">
      <alignment vertical="top" wrapText="1"/>
    </xf>
    <xf numFmtId="4" fontId="69" fillId="0" borderId="72" xfId="908" applyNumberFormat="1" applyFont="1" applyFill="1" applyBorder="1" applyAlignment="1">
      <alignment vertical="top" wrapText="1"/>
    </xf>
    <xf numFmtId="4" fontId="69" fillId="0" borderId="72" xfId="908" applyNumberFormat="1" applyFont="1" applyFill="1" applyBorder="1" applyAlignment="1">
      <alignment horizontal="center" vertical="top" wrapText="1"/>
    </xf>
    <xf numFmtId="4" fontId="66" fillId="0" borderId="72" xfId="908" applyNumberFormat="1" applyFont="1" applyFill="1" applyBorder="1" applyAlignment="1">
      <alignment horizontal="center" vertical="top" wrapText="1"/>
    </xf>
    <xf numFmtId="4" fontId="66" fillId="0" borderId="28" xfId="908" applyNumberFormat="1" applyFont="1" applyFill="1" applyBorder="1" applyAlignment="1">
      <alignment horizontal="center" vertical="top" wrapText="1"/>
    </xf>
    <xf numFmtId="3" fontId="11" fillId="0" borderId="74" xfId="908" applyNumberFormat="1" applyFont="1" applyFill="1" applyBorder="1" applyAlignment="1">
      <alignment horizontal="center" vertical="center" wrapText="1"/>
    </xf>
    <xf numFmtId="0" fontId="11" fillId="0" borderId="30" xfId="908" applyFont="1" applyBorder="1"/>
    <xf numFmtId="4" fontId="66" fillId="0" borderId="55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6" xfId="908" applyNumberFormat="1" applyFont="1" applyFill="1" applyBorder="1" applyAlignment="1">
      <alignment vertical="top" wrapText="1"/>
    </xf>
    <xf numFmtId="4" fontId="66" fillId="0" borderId="43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6" xfId="908" applyNumberFormat="1" applyFont="1" applyFill="1" applyBorder="1" applyAlignment="1">
      <alignment horizontal="center" vertical="top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3" fontId="11" fillId="0" borderId="55" xfId="908" applyNumberFormat="1" applyFont="1" applyBorder="1" applyAlignment="1">
      <alignment vertical="center"/>
    </xf>
    <xf numFmtId="0" fontId="11" fillId="0" borderId="55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5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4" fontId="11" fillId="0" borderId="55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0" fillId="0" borderId="7" xfId="908" applyNumberFormat="1" applyFont="1" applyFill="1" applyBorder="1" applyAlignment="1">
      <alignment horizontal="center" vertical="top" wrapText="1"/>
    </xf>
    <xf numFmtId="49" fontId="11" fillId="0" borderId="55" xfId="973" applyNumberFormat="1" applyFont="1" applyFill="1" applyBorder="1" applyAlignment="1">
      <alignment horizontal="left" vertical="top" wrapText="1"/>
    </xf>
    <xf numFmtId="3" fontId="68" fillId="30" borderId="55" xfId="908" applyNumberFormat="1" applyFont="1" applyFill="1" applyBorder="1" applyAlignment="1">
      <alignment horizontal="center" vertical="center" wrapText="1"/>
    </xf>
    <xf numFmtId="49" fontId="11" fillId="0" borderId="55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5" xfId="908" applyNumberFormat="1" applyFont="1" applyFill="1" applyBorder="1" applyAlignment="1">
      <alignment vertical="top" wrapText="1"/>
    </xf>
    <xf numFmtId="0" fontId="11" fillId="0" borderId="56" xfId="908" applyFont="1" applyBorder="1"/>
    <xf numFmtId="0" fontId="11" fillId="0" borderId="53" xfId="975" applyFont="1" applyFill="1" applyBorder="1" applyAlignment="1" applyProtection="1">
      <alignment vertical="top" wrapText="1"/>
      <protection locked="0"/>
    </xf>
    <xf numFmtId="2" fontId="11" fillId="0" borderId="36" xfId="908" applyNumberFormat="1" applyFont="1" applyFill="1" applyBorder="1" applyAlignment="1">
      <alignment horizontal="center" vertical="top" wrapText="1"/>
    </xf>
    <xf numFmtId="4" fontId="66" fillId="0" borderId="48" xfId="908" applyNumberFormat="1" applyFont="1" applyFill="1" applyBorder="1" applyAlignment="1">
      <alignment vertical="top" wrapText="1"/>
    </xf>
    <xf numFmtId="3" fontId="66" fillId="0" borderId="53" xfId="908" applyNumberFormat="1" applyFont="1" applyFill="1" applyBorder="1" applyAlignment="1">
      <alignment vertical="top" wrapText="1"/>
    </xf>
    <xf numFmtId="4" fontId="66" fillId="0" borderId="45" xfId="908" applyNumberFormat="1" applyFont="1" applyFill="1" applyBorder="1" applyAlignment="1">
      <alignment vertical="top" wrapText="1"/>
    </xf>
    <xf numFmtId="4" fontId="66" fillId="0" borderId="37" xfId="908" applyNumberFormat="1" applyFont="1" applyFill="1" applyBorder="1" applyAlignment="1">
      <alignment vertical="top" wrapText="1"/>
    </xf>
    <xf numFmtId="4" fontId="66" fillId="0" borderId="38" xfId="908" applyNumberFormat="1" applyFont="1" applyFill="1" applyBorder="1" applyAlignment="1">
      <alignment vertical="top" wrapText="1"/>
    </xf>
    <xf numFmtId="4" fontId="69" fillId="0" borderId="36" xfId="908" applyNumberFormat="1" applyFont="1" applyFill="1" applyBorder="1" applyAlignment="1">
      <alignment vertical="top" wrapText="1"/>
    </xf>
    <xf numFmtId="2" fontId="70" fillId="0" borderId="37" xfId="908" applyNumberFormat="1" applyFont="1" applyFill="1" applyBorder="1" applyAlignment="1">
      <alignment horizontal="center" vertical="top" wrapText="1"/>
    </xf>
    <xf numFmtId="4" fontId="69" fillId="0" borderId="37" xfId="908" applyNumberFormat="1" applyFont="1" applyFill="1" applyBorder="1" applyAlignment="1">
      <alignment horizontal="center" vertical="top" wrapText="1"/>
    </xf>
    <xf numFmtId="4" fontId="66" fillId="0" borderId="37" xfId="908" applyNumberFormat="1" applyFont="1" applyFill="1" applyBorder="1" applyAlignment="1">
      <alignment horizontal="center" vertical="top" wrapText="1"/>
    </xf>
    <xf numFmtId="4" fontId="66" fillId="0" borderId="48" xfId="908" applyNumberFormat="1" applyFont="1" applyFill="1" applyBorder="1" applyAlignment="1">
      <alignment horizontal="center" vertical="top" wrapText="1"/>
    </xf>
    <xf numFmtId="3" fontId="11" fillId="0" borderId="53" xfId="908" applyNumberFormat="1" applyFont="1" applyFill="1" applyBorder="1" applyAlignment="1">
      <alignment horizontal="center" vertical="center" wrapText="1"/>
    </xf>
    <xf numFmtId="0" fontId="11" fillId="0" borderId="70" xfId="908" applyFont="1" applyBorder="1"/>
    <xf numFmtId="4" fontId="66" fillId="16" borderId="82" xfId="908" applyNumberFormat="1" applyFont="1" applyFill="1" applyBorder="1" applyAlignment="1">
      <alignment vertical="top" wrapText="1"/>
    </xf>
    <xf numFmtId="4" fontId="66" fillId="16" borderId="83" xfId="908" applyNumberFormat="1" applyFont="1" applyFill="1" applyBorder="1" applyAlignment="1">
      <alignment vertical="top" wrapText="1"/>
    </xf>
    <xf numFmtId="4" fontId="66" fillId="16" borderId="84" xfId="908" applyNumberFormat="1" applyFont="1" applyFill="1" applyBorder="1" applyAlignment="1">
      <alignment vertical="top" wrapText="1"/>
    </xf>
    <xf numFmtId="3" fontId="66" fillId="16" borderId="82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9" fillId="16" borderId="83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4" fontId="66" fillId="16" borderId="84" xfId="908" applyNumberFormat="1" applyFont="1" applyFill="1" applyBorder="1" applyAlignment="1">
      <alignment horizontal="center" vertical="top" wrapText="1"/>
    </xf>
    <xf numFmtId="3" fontId="66" fillId="16" borderId="82" xfId="908" applyNumberFormat="1" applyFont="1" applyFill="1" applyBorder="1" applyAlignment="1">
      <alignment horizontal="center" vertical="top" wrapText="1"/>
    </xf>
    <xf numFmtId="0" fontId="66" fillId="16" borderId="88" xfId="976" applyFont="1" applyFill="1" applyBorder="1" applyAlignment="1">
      <alignment horizontal="left" vertical="top"/>
    </xf>
    <xf numFmtId="9" fontId="11" fillId="16" borderId="89" xfId="908" applyNumberFormat="1" applyFont="1" applyFill="1" applyBorder="1" applyAlignment="1">
      <alignment horizontal="center" vertical="top" wrapText="1"/>
    </xf>
    <xf numFmtId="9" fontId="66" fillId="16" borderId="90" xfId="2240" applyFont="1" applyFill="1" applyBorder="1" applyAlignment="1">
      <alignment horizontal="center" vertical="top" wrapText="1"/>
    </xf>
    <xf numFmtId="3" fontId="66" fillId="16" borderId="88" xfId="2240" applyNumberFormat="1" applyFont="1" applyFill="1" applyBorder="1" applyAlignment="1">
      <alignment horizontal="center" vertical="top" wrapText="1"/>
    </xf>
    <xf numFmtId="9" fontId="66" fillId="16" borderId="91" xfId="2240" applyFont="1" applyFill="1" applyBorder="1" applyAlignment="1">
      <alignment horizontal="center" vertical="top" wrapText="1"/>
    </xf>
    <xf numFmtId="9" fontId="66" fillId="16" borderId="89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9" fillId="16" borderId="93" xfId="2240" applyFont="1" applyFill="1" applyBorder="1" applyAlignment="1">
      <alignment horizontal="center"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2" fontId="70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90" xfId="908" applyNumberFormat="1" applyFont="1" applyFill="1" applyBorder="1" applyAlignment="1">
      <alignment horizontal="center" vertical="top" wrapText="1"/>
    </xf>
    <xf numFmtId="3" fontId="66" fillId="16" borderId="88" xfId="908" applyNumberFormat="1" applyFont="1" applyFill="1" applyBorder="1" applyAlignment="1">
      <alignment horizontal="center" vertical="top" wrapText="1"/>
    </xf>
    <xf numFmtId="0" fontId="11" fillId="0" borderId="35" xfId="908" applyFont="1" applyBorder="1"/>
    <xf numFmtId="4" fontId="66" fillId="16" borderId="46" xfId="908" applyNumberFormat="1" applyFont="1" applyFill="1" applyBorder="1" applyAlignment="1">
      <alignment vertical="top" wrapText="1"/>
    </xf>
    <xf numFmtId="4" fontId="66" fillId="16" borderId="94" xfId="908" applyNumberFormat="1" applyFont="1" applyFill="1" applyBorder="1" applyAlignment="1">
      <alignment vertical="top" wrapText="1"/>
    </xf>
    <xf numFmtId="4" fontId="66" fillId="16" borderId="95" xfId="908" applyNumberFormat="1" applyFont="1" applyFill="1" applyBorder="1" applyAlignment="1">
      <alignment vertical="top" wrapText="1"/>
    </xf>
    <xf numFmtId="3" fontId="66" fillId="16" borderId="46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9" fillId="16" borderId="94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horizontal="center" vertical="top" wrapText="1"/>
    </xf>
    <xf numFmtId="4" fontId="66" fillId="16" borderId="97" xfId="908" applyNumberFormat="1" applyFont="1" applyFill="1" applyBorder="1" applyAlignment="1">
      <alignment horizontal="center" vertical="top" wrapText="1"/>
    </xf>
    <xf numFmtId="4" fontId="66" fillId="16" borderId="95" xfId="908" applyNumberFormat="1" applyFont="1" applyFill="1" applyBorder="1" applyAlignment="1">
      <alignment horizontal="center" vertical="top" wrapText="1"/>
    </xf>
    <xf numFmtId="3" fontId="66" fillId="16" borderId="46" xfId="908" applyNumberFormat="1" applyFont="1" applyFill="1" applyBorder="1" applyAlignment="1">
      <alignment horizontal="center" vertical="top" wrapText="1"/>
    </xf>
    <xf numFmtId="4" fontId="67" fillId="16" borderId="55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6" xfId="908" applyNumberFormat="1" applyFont="1" applyFill="1" applyBorder="1" applyAlignment="1">
      <alignment vertical="top" wrapText="1"/>
    </xf>
    <xf numFmtId="4" fontId="66" fillId="16" borderId="55" xfId="908" applyNumberFormat="1" applyFont="1" applyFill="1" applyBorder="1" applyAlignment="1">
      <alignment vertical="top" wrapText="1"/>
    </xf>
    <xf numFmtId="4" fontId="66" fillId="16" borderId="43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2" fillId="16" borderId="6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vertical="top" wrapText="1"/>
    </xf>
    <xf numFmtId="4" fontId="72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6" xfId="908" applyNumberFormat="1" applyFont="1" applyFill="1" applyBorder="1" applyAlignment="1">
      <alignment horizontal="center" vertical="top" wrapText="1"/>
    </xf>
    <xf numFmtId="3" fontId="66" fillId="16" borderId="55" xfId="908" applyNumberFormat="1" applyFont="1" applyFill="1" applyBorder="1" applyAlignment="1">
      <alignment horizontal="center" vertical="top" wrapText="1"/>
    </xf>
    <xf numFmtId="0" fontId="11" fillId="0" borderId="66" xfId="908" applyFont="1" applyBorder="1"/>
    <xf numFmtId="4" fontId="66" fillId="16" borderId="76" xfId="908" applyNumberFormat="1" applyFont="1" applyFill="1" applyBorder="1" applyAlignment="1">
      <alignment vertical="top" wrapText="1"/>
    </xf>
    <xf numFmtId="4" fontId="66" fillId="16" borderId="49" xfId="908" applyNumberFormat="1" applyFont="1" applyFill="1" applyBorder="1" applyAlignment="1">
      <alignment vertical="top" wrapText="1"/>
    </xf>
    <xf numFmtId="4" fontId="66" fillId="16" borderId="67" xfId="908" applyNumberFormat="1" applyFont="1" applyFill="1" applyBorder="1" applyAlignment="1">
      <alignment vertical="top" wrapText="1"/>
    </xf>
    <xf numFmtId="4" fontId="66" fillId="16" borderId="68" xfId="908" applyNumberFormat="1" applyFont="1" applyFill="1" applyBorder="1" applyAlignment="1">
      <alignment vertical="top" wrapText="1"/>
    </xf>
    <xf numFmtId="4" fontId="66" fillId="16" borderId="29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72" fillId="16" borderId="76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vertical="top" wrapText="1"/>
    </xf>
    <xf numFmtId="4" fontId="72" fillId="16" borderId="29" xfId="908" applyNumberFormat="1" applyFont="1" applyFill="1" applyBorder="1" applyAlignment="1">
      <alignment horizontal="center" vertical="top" wrapText="1"/>
    </xf>
    <xf numFmtId="4" fontId="66" fillId="16" borderId="29" xfId="908" applyNumberFormat="1" applyFont="1" applyFill="1" applyBorder="1" applyAlignment="1">
      <alignment horizontal="center" vertical="top" wrapText="1"/>
    </xf>
    <xf numFmtId="4" fontId="66" fillId="16" borderId="49" xfId="908" applyNumberFormat="1" applyFont="1" applyFill="1" applyBorder="1" applyAlignment="1">
      <alignment horizontal="center" vertical="top" wrapText="1"/>
    </xf>
    <xf numFmtId="4" fontId="66" fillId="16" borderId="53" xfId="908" applyNumberFormat="1" applyFont="1" applyFill="1" applyBorder="1" applyAlignment="1">
      <alignment vertical="top" wrapText="1"/>
    </xf>
    <xf numFmtId="4" fontId="66" fillId="16" borderId="36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5" xfId="908" applyNumberFormat="1" applyFont="1" applyFill="1" applyBorder="1" applyAlignment="1">
      <alignment vertical="top" wrapText="1"/>
    </xf>
    <xf numFmtId="4" fontId="66" fillId="16" borderId="37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72" fillId="16" borderId="36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vertical="top" wrapText="1"/>
    </xf>
    <xf numFmtId="4" fontId="72" fillId="16" borderId="37" xfId="908" applyNumberFormat="1" applyFont="1" applyFill="1" applyBorder="1" applyAlignment="1">
      <alignment horizontal="center" vertical="top" wrapText="1"/>
    </xf>
    <xf numFmtId="4" fontId="66" fillId="16" borderId="37" xfId="908" applyNumberFormat="1" applyFont="1" applyFill="1" applyBorder="1" applyAlignment="1">
      <alignment horizontal="center" vertical="top" wrapText="1"/>
    </xf>
    <xf numFmtId="4" fontId="66" fillId="16" borderId="48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4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2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4" fillId="0" borderId="0" xfId="908" applyNumberFormat="1" applyFont="1" applyFill="1" applyBorder="1" applyAlignment="1">
      <alignment horizontal="center"/>
    </xf>
    <xf numFmtId="0" fontId="74" fillId="0" borderId="0" xfId="908" applyFont="1" applyFill="1" applyBorder="1"/>
    <xf numFmtId="0" fontId="74" fillId="0" borderId="0" xfId="908" applyFont="1"/>
    <xf numFmtId="0" fontId="11" fillId="0" borderId="44" xfId="908" applyFont="1" applyBorder="1"/>
    <xf numFmtId="0" fontId="74" fillId="0" borderId="0" xfId="908" applyFont="1" applyBorder="1"/>
    <xf numFmtId="1" fontId="72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1" fillId="0" borderId="3" xfId="976" applyFont="1" applyFill="1" applyBorder="1" applyAlignment="1">
      <alignment horizontal="left" vertical="top"/>
    </xf>
    <xf numFmtId="0" fontId="71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2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6" xfId="908" applyFont="1" applyBorder="1" applyAlignment="1">
      <alignment horizontal="center" vertical="center"/>
    </xf>
    <xf numFmtId="0" fontId="66" fillId="0" borderId="37" xfId="976" applyFont="1" applyFill="1" applyBorder="1" applyAlignment="1">
      <alignment horizontal="left" vertical="center"/>
    </xf>
    <xf numFmtId="0" fontId="11" fillId="0" borderId="37" xfId="908" applyFont="1" applyBorder="1" applyAlignment="1">
      <alignment horizontal="center" vertical="center"/>
    </xf>
    <xf numFmtId="9" fontId="66" fillId="16" borderId="38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0" xfId="908" applyFont="1" applyFill="1" applyBorder="1" applyAlignment="1">
      <alignment horizontal="right"/>
    </xf>
    <xf numFmtId="3" fontId="66" fillId="0" borderId="41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4" xfId="908" applyNumberFormat="1" applyFont="1" applyFill="1" applyBorder="1" applyAlignment="1">
      <alignment horizontal="center" vertical="top" wrapText="1"/>
    </xf>
    <xf numFmtId="3" fontId="66" fillId="31" borderId="19" xfId="908" applyNumberFormat="1" applyFont="1" applyFill="1" applyBorder="1" applyAlignment="1">
      <alignment horizontal="center" vertical="top" wrapText="1"/>
    </xf>
    <xf numFmtId="3" fontId="66" fillId="16" borderId="53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4" fillId="28" borderId="0" xfId="908" applyFont="1" applyFill="1" applyBorder="1"/>
    <xf numFmtId="1" fontId="72" fillId="28" borderId="0" xfId="908" applyNumberFormat="1" applyFont="1" applyFill="1" applyBorder="1" applyAlignment="1">
      <alignment horizontal="center"/>
    </xf>
    <xf numFmtId="3" fontId="66" fillId="31" borderId="50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7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4" xfId="908" applyNumberFormat="1" applyFont="1" applyFill="1" applyBorder="1" applyAlignment="1">
      <alignment vertical="center" wrapText="1"/>
    </xf>
    <xf numFmtId="3" fontId="69" fillId="0" borderId="54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0" xfId="908" applyNumberFormat="1" applyFont="1" applyFill="1" applyBorder="1" applyAlignment="1">
      <alignment horizontal="right" vertical="center" wrapText="1"/>
    </xf>
    <xf numFmtId="3" fontId="66" fillId="0" borderId="52" xfId="908" applyNumberFormat="1" applyFont="1" applyFill="1" applyBorder="1" applyAlignment="1">
      <alignment horizontal="center" vertical="center" wrapText="1"/>
    </xf>
    <xf numFmtId="49" fontId="66" fillId="30" borderId="57" xfId="908" applyNumberFormat="1" applyFont="1" applyFill="1" applyBorder="1" applyAlignment="1">
      <alignment vertical="top"/>
    </xf>
    <xf numFmtId="49" fontId="77" fillId="25" borderId="51" xfId="0" applyNumberFormat="1" applyFont="1" applyFill="1" applyBorder="1" applyAlignment="1">
      <alignment horizontal="center" vertical="center" wrapText="1" shrinkToFit="1"/>
    </xf>
    <xf numFmtId="0" fontId="77" fillId="25" borderId="52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vertical="center"/>
    </xf>
    <xf numFmtId="49" fontId="78" fillId="0" borderId="0" xfId="0" applyNumberFormat="1" applyFont="1" applyAlignment="1">
      <alignment horizontal="right" vertical="center"/>
    </xf>
    <xf numFmtId="0" fontId="78" fillId="0" borderId="0" xfId="0" applyFont="1" applyAlignment="1">
      <alignment horizontal="left" vertical="center"/>
    </xf>
    <xf numFmtId="0" fontId="78" fillId="0" borderId="0" xfId="0" applyFont="1" applyAlignment="1">
      <alignment horizontal="center" vertical="center" wrapText="1"/>
    </xf>
    <xf numFmtId="0" fontId="66" fillId="31" borderId="39" xfId="908" applyFont="1" applyFill="1" applyBorder="1"/>
    <xf numFmtId="4" fontId="66" fillId="31" borderId="19" xfId="908" applyNumberFormat="1" applyFont="1" applyFill="1" applyBorder="1" applyAlignment="1">
      <alignment vertical="top" wrapText="1"/>
    </xf>
    <xf numFmtId="4" fontId="66" fillId="0" borderId="60" xfId="908" applyNumberFormat="1" applyFont="1" applyFill="1" applyBorder="1" applyAlignment="1">
      <alignment horizontal="center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3" fontId="66" fillId="0" borderId="52" xfId="908" applyNumberFormat="1" applyFont="1" applyFill="1" applyBorder="1" applyAlignment="1">
      <alignment horizontal="right" vertical="center" wrapText="1"/>
    </xf>
    <xf numFmtId="3" fontId="66" fillId="0" borderId="65" xfId="908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/>
    </xf>
    <xf numFmtId="0" fontId="79" fillId="0" borderId="0" xfId="0" applyFont="1" applyBorder="1" applyAlignment="1">
      <alignment horizontal="right" vertical="center"/>
    </xf>
    <xf numFmtId="49" fontId="79" fillId="0" borderId="0" xfId="0" applyNumberFormat="1" applyFont="1" applyAlignment="1">
      <alignment horizontal="right" vertical="center"/>
    </xf>
    <xf numFmtId="0" fontId="79" fillId="0" borderId="0" xfId="0" applyFont="1" applyAlignment="1">
      <alignment horizontal="left" vertical="center"/>
    </xf>
    <xf numFmtId="0" fontId="79" fillId="0" borderId="0" xfId="0" applyFont="1" applyAlignment="1">
      <alignment horizontal="right" vertical="center"/>
    </xf>
    <xf numFmtId="0" fontId="79" fillId="0" borderId="0" xfId="0" applyFont="1" applyAlignment="1">
      <alignment horizontal="center" vertical="center" wrapText="1"/>
    </xf>
    <xf numFmtId="0" fontId="79" fillId="0" borderId="0" xfId="0" applyFont="1" applyAlignment="1">
      <alignment vertical="center"/>
    </xf>
    <xf numFmtId="0" fontId="80" fillId="0" borderId="0" xfId="0" applyFont="1" applyAlignment="1">
      <alignment horizontal="righ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right" vertical="center" wrapText="1"/>
    </xf>
    <xf numFmtId="49" fontId="81" fillId="0" borderId="0" xfId="0" applyNumberFormat="1" applyFont="1" applyAlignment="1">
      <alignment vertical="center"/>
    </xf>
    <xf numFmtId="0" fontId="79" fillId="0" borderId="76" xfId="0" applyNumberFormat="1" applyFont="1" applyFill="1" applyBorder="1" applyAlignment="1">
      <alignment horizontal="center" vertical="center" wrapText="1"/>
    </xf>
    <xf numFmtId="0" fontId="79" fillId="0" borderId="69" xfId="0" applyNumberFormat="1" applyFont="1" applyFill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/>
    </xf>
    <xf numFmtId="49" fontId="79" fillId="0" borderId="7" xfId="0" applyNumberFormat="1" applyFont="1" applyBorder="1" applyAlignment="1">
      <alignment horizontal="left" vertical="center" wrapText="1"/>
    </xf>
    <xf numFmtId="0" fontId="79" fillId="0" borderId="7" xfId="0" applyFont="1" applyBorder="1" applyAlignment="1">
      <alignment horizontal="left" vertical="center" wrapText="1"/>
    </xf>
    <xf numFmtId="4" fontId="79" fillId="0" borderId="7" xfId="0" applyNumberFormat="1" applyFont="1" applyBorder="1" applyAlignment="1">
      <alignment horizontal="center" vertical="center" wrapText="1"/>
    </xf>
    <xf numFmtId="3" fontId="79" fillId="30" borderId="8" xfId="0" applyNumberFormat="1" applyFont="1" applyFill="1" applyBorder="1" applyAlignment="1">
      <alignment horizontal="center" vertical="center"/>
    </xf>
    <xf numFmtId="0" fontId="79" fillId="0" borderId="7" xfId="0" applyFont="1" applyFill="1" applyBorder="1" applyAlignment="1">
      <alignment horizontal="center" vertical="center"/>
    </xf>
    <xf numFmtId="0" fontId="79" fillId="0" borderId="29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9" fillId="0" borderId="26" xfId="0" applyFont="1" applyBorder="1" applyAlignment="1">
      <alignment horizontal="center" vertical="center"/>
    </xf>
    <xf numFmtId="0" fontId="79" fillId="0" borderId="6" xfId="0" applyFont="1" applyBorder="1" applyAlignment="1">
      <alignment horizontal="right" vertical="center"/>
    </xf>
    <xf numFmtId="0" fontId="79" fillId="0" borderId="58" xfId="0" applyFont="1" applyFill="1" applyBorder="1" applyAlignment="1">
      <alignment horizontal="center" vertical="center"/>
    </xf>
    <xf numFmtId="0" fontId="79" fillId="0" borderId="64" xfId="0" applyFont="1" applyFill="1" applyBorder="1" applyAlignment="1">
      <alignment horizontal="center" vertical="center"/>
    </xf>
    <xf numFmtId="0" fontId="79" fillId="0" borderId="65" xfId="0" applyFont="1" applyFill="1" applyBorder="1" applyAlignment="1">
      <alignment horizontal="center" vertical="center"/>
    </xf>
    <xf numFmtId="0" fontId="79" fillId="0" borderId="6" xfId="0" applyFont="1" applyFill="1" applyBorder="1" applyAlignment="1">
      <alignment horizontal="center" vertical="center"/>
    </xf>
    <xf numFmtId="0" fontId="81" fillId="0" borderId="1" xfId="0" applyFont="1" applyBorder="1" applyAlignment="1">
      <alignment vertical="center"/>
    </xf>
    <xf numFmtId="0" fontId="81" fillId="0" borderId="2" xfId="0" applyFont="1" applyBorder="1" applyAlignment="1">
      <alignment vertical="center"/>
    </xf>
    <xf numFmtId="3" fontId="81" fillId="30" borderId="50" xfId="0" applyNumberFormat="1" applyFont="1" applyFill="1" applyBorder="1" applyAlignment="1">
      <alignment vertical="center"/>
    </xf>
    <xf numFmtId="3" fontId="81" fillId="30" borderId="62" xfId="0" applyNumberFormat="1" applyFont="1" applyFill="1" applyBorder="1" applyAlignment="1">
      <alignment vertical="center"/>
    </xf>
    <xf numFmtId="0" fontId="79" fillId="0" borderId="3" xfId="0" applyFont="1" applyBorder="1" applyAlignment="1">
      <alignment horizontal="center" vertical="center"/>
    </xf>
    <xf numFmtId="0" fontId="79" fillId="0" borderId="58" xfId="0" applyFont="1" applyBorder="1" applyAlignment="1">
      <alignment horizontal="center" vertical="center"/>
    </xf>
    <xf numFmtId="0" fontId="79" fillId="0" borderId="59" xfId="0" applyFont="1" applyFill="1" applyBorder="1" applyAlignment="1">
      <alignment horizontal="center" vertical="center"/>
    </xf>
    <xf numFmtId="49" fontId="79" fillId="0" borderId="4" xfId="0" applyNumberFormat="1" applyFont="1" applyBorder="1" applyAlignment="1">
      <alignment horizontal="left" vertical="center" wrapText="1"/>
    </xf>
    <xf numFmtId="0" fontId="79" fillId="0" borderId="4" xfId="0" applyFont="1" applyBorder="1" applyAlignment="1">
      <alignment horizontal="left" vertical="center" wrapText="1"/>
    </xf>
    <xf numFmtId="0" fontId="79" fillId="0" borderId="40" xfId="0" applyFont="1" applyBorder="1" applyAlignment="1">
      <alignment horizontal="center" vertical="center"/>
    </xf>
    <xf numFmtId="0" fontId="79" fillId="0" borderId="3" xfId="0" applyFont="1" applyBorder="1" applyAlignment="1">
      <alignment horizontal="right" vertical="center"/>
    </xf>
    <xf numFmtId="4" fontId="79" fillId="0" borderId="4" xfId="0" applyNumberFormat="1" applyFont="1" applyBorder="1" applyAlignment="1">
      <alignment horizontal="center" vertical="center" wrapText="1"/>
    </xf>
    <xf numFmtId="3" fontId="79" fillId="30" borderId="5" xfId="0" applyNumberFormat="1" applyFont="1" applyFill="1" applyBorder="1" applyAlignment="1">
      <alignment horizontal="center" vertical="center"/>
    </xf>
    <xf numFmtId="0" fontId="79" fillId="0" borderId="3" xfId="0" applyFont="1" applyFill="1" applyBorder="1" applyAlignment="1">
      <alignment horizontal="center" vertical="center"/>
    </xf>
    <xf numFmtId="0" fontId="79" fillId="0" borderId="4" xfId="0" applyFont="1" applyFill="1" applyBorder="1" applyAlignment="1">
      <alignment horizontal="center" vertical="center"/>
    </xf>
    <xf numFmtId="0" fontId="79" fillId="0" borderId="9" xfId="0" applyFont="1" applyBorder="1" applyAlignment="1">
      <alignment horizontal="center" vertical="center"/>
    </xf>
    <xf numFmtId="49" fontId="79" fillId="0" borderId="37" xfId="0" applyNumberFormat="1" applyFont="1" applyBorder="1" applyAlignment="1">
      <alignment horizontal="left" vertical="center" wrapText="1"/>
    </xf>
    <xf numFmtId="0" fontId="79" fillId="0" borderId="37" xfId="0" applyFont="1" applyBorder="1" applyAlignment="1">
      <alignment horizontal="left" vertical="center" wrapText="1"/>
    </xf>
    <xf numFmtId="0" fontId="79" fillId="0" borderId="48" xfId="0" applyFont="1" applyBorder="1" applyAlignment="1">
      <alignment horizontal="center" vertical="center"/>
    </xf>
    <xf numFmtId="0" fontId="79" fillId="0" borderId="36" xfId="0" applyFont="1" applyBorder="1" applyAlignment="1">
      <alignment horizontal="right" vertical="center"/>
    </xf>
    <xf numFmtId="4" fontId="79" fillId="0" borderId="37" xfId="0" applyNumberFormat="1" applyFont="1" applyBorder="1" applyAlignment="1">
      <alignment horizontal="center" vertical="center" wrapText="1"/>
    </xf>
    <xf numFmtId="3" fontId="79" fillId="30" borderId="38" xfId="0" applyNumberFormat="1" applyFont="1" applyFill="1" applyBorder="1" applyAlignment="1">
      <alignment horizontal="center" vertical="center"/>
    </xf>
    <xf numFmtId="0" fontId="79" fillId="0" borderId="36" xfId="0" applyFont="1" applyFill="1" applyBorder="1" applyAlignment="1">
      <alignment horizontal="center" vertical="center"/>
    </xf>
    <xf numFmtId="0" fontId="79" fillId="0" borderId="37" xfId="0" applyFont="1" applyFill="1" applyBorder="1" applyAlignment="1">
      <alignment horizontal="center" vertical="center"/>
    </xf>
    <xf numFmtId="4" fontId="82" fillId="0" borderId="0" xfId="2260" applyFont="1" applyAlignment="1"/>
    <xf numFmtId="4" fontId="82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19" xfId="2260" applyNumberFormat="1" applyFont="1" applyBorder="1" applyAlignment="1">
      <alignment horizontal="center" vertical="center" wrapText="1"/>
    </xf>
    <xf numFmtId="3" fontId="11" fillId="0" borderId="101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82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6" xfId="2260" applyFont="1" applyFill="1" applyBorder="1" applyAlignment="1">
      <alignment horizontal="left" vertical="center" wrapText="1"/>
    </xf>
    <xf numFmtId="4" fontId="82" fillId="25" borderId="37" xfId="2260" applyFont="1" applyFill="1" applyBorder="1" applyAlignment="1">
      <alignment horizontal="left" vertical="center" wrapText="1"/>
    </xf>
    <xf numFmtId="3" fontId="11" fillId="0" borderId="37" xfId="2260" applyNumberFormat="1" applyFont="1" applyBorder="1" applyAlignment="1">
      <alignment horizontal="center" vertical="center" wrapText="1"/>
    </xf>
    <xf numFmtId="4" fontId="11" fillId="0" borderId="37" xfId="2260" applyNumberFormat="1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8" xfId="2260" applyNumberFormat="1" applyFont="1" applyBorder="1" applyAlignment="1">
      <alignment horizontal="center" vertical="center" wrapText="1"/>
    </xf>
    <xf numFmtId="4" fontId="66" fillId="0" borderId="19" xfId="2260" applyNumberFormat="1" applyFont="1" applyBorder="1" applyAlignment="1">
      <alignment horizontal="right" vertical="top" wrapText="1"/>
    </xf>
    <xf numFmtId="0" fontId="11" fillId="0" borderId="102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0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82" fillId="28" borderId="7" xfId="0" applyNumberFormat="1" applyFont="1" applyFill="1" applyBorder="1" applyAlignment="1">
      <alignment horizontal="center" vertical="center" wrapText="1"/>
    </xf>
    <xf numFmtId="0" fontId="80" fillId="28" borderId="0" xfId="0" applyFont="1" applyFill="1"/>
    <xf numFmtId="0" fontId="11" fillId="28" borderId="0" xfId="0" applyFont="1" applyFill="1" applyAlignment="1">
      <alignment vertical="top"/>
    </xf>
    <xf numFmtId="49" fontId="82" fillId="28" borderId="103" xfId="0" applyNumberFormat="1" applyFont="1" applyFill="1" applyBorder="1" applyAlignment="1">
      <alignment horizontal="center" vertical="center" wrapText="1"/>
    </xf>
    <xf numFmtId="49" fontId="82" fillId="28" borderId="104" xfId="0" applyNumberFormat="1" applyFont="1" applyFill="1" applyBorder="1" applyAlignment="1">
      <alignment horizontal="center" vertical="center" wrapText="1"/>
    </xf>
    <xf numFmtId="49" fontId="82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82" fillId="28" borderId="83" xfId="0" applyNumberFormat="1" applyFont="1" applyFill="1" applyBorder="1" applyAlignment="1">
      <alignment horizontal="center" vertical="top" wrapText="1"/>
    </xf>
    <xf numFmtId="49" fontId="82" fillId="28" borderId="86" xfId="0" applyNumberFormat="1" applyFont="1" applyFill="1" applyBorder="1" applyAlignment="1">
      <alignment horizontal="left" vertical="top" wrapText="1"/>
    </xf>
    <xf numFmtId="191" fontId="88" fillId="28" borderId="86" xfId="0" applyNumberFormat="1" applyFont="1" applyFill="1" applyBorder="1" applyAlignment="1">
      <alignment horizontal="center" vertical="top"/>
    </xf>
    <xf numFmtId="0" fontId="82" fillId="28" borderId="86" xfId="0" applyNumberFormat="1" applyFont="1" applyFill="1" applyBorder="1" applyAlignment="1">
      <alignment horizontal="center" vertical="top"/>
    </xf>
    <xf numFmtId="0" fontId="82" fillId="28" borderId="86" xfId="0" applyFont="1" applyFill="1" applyBorder="1" applyAlignment="1">
      <alignment horizontal="center" vertical="top"/>
    </xf>
    <xf numFmtId="192" fontId="88" fillId="28" borderId="86" xfId="0" applyNumberFormat="1" applyFont="1" applyFill="1" applyBorder="1" applyAlignment="1">
      <alignment horizontal="center" vertical="top"/>
    </xf>
    <xf numFmtId="3" fontId="82" fillId="28" borderId="86" xfId="0" applyNumberFormat="1" applyFont="1" applyFill="1" applyBorder="1" applyAlignment="1">
      <alignment horizontal="center" vertical="top"/>
    </xf>
    <xf numFmtId="3" fontId="88" fillId="28" borderId="86" xfId="0" applyNumberFormat="1" applyFont="1" applyFill="1" applyBorder="1" applyAlignment="1">
      <alignment horizontal="center" vertical="top"/>
    </xf>
    <xf numFmtId="3" fontId="88" fillId="28" borderId="87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84" fillId="28" borderId="93" xfId="0" applyNumberFormat="1" applyFont="1" applyFill="1" applyBorder="1" applyAlignment="1">
      <alignment horizontal="center" vertical="top" wrapText="1"/>
    </xf>
    <xf numFmtId="0" fontId="84" fillId="28" borderId="89" xfId="0" applyNumberFormat="1" applyFont="1" applyFill="1" applyBorder="1" applyAlignment="1">
      <alignment horizontal="right" vertical="top" wrapText="1"/>
    </xf>
    <xf numFmtId="191" fontId="84" fillId="28" borderId="89" xfId="0" applyNumberFormat="1" applyFont="1" applyFill="1" applyBorder="1" applyAlignment="1">
      <alignment horizontal="center" vertical="top"/>
    </xf>
    <xf numFmtId="0" fontId="84" fillId="28" borderId="89" xfId="0" applyNumberFormat="1" applyFont="1" applyFill="1" applyBorder="1" applyAlignment="1">
      <alignment horizontal="center" vertical="top"/>
    </xf>
    <xf numFmtId="3" fontId="84" fillId="28" borderId="89" xfId="0" applyNumberFormat="1" applyFont="1" applyFill="1" applyBorder="1" applyAlignment="1">
      <alignment horizontal="center" vertical="top"/>
    </xf>
    <xf numFmtId="0" fontId="84" fillId="28" borderId="89" xfId="0" applyFont="1" applyFill="1" applyBorder="1" applyAlignment="1">
      <alignment horizontal="center" vertical="top"/>
    </xf>
    <xf numFmtId="192" fontId="84" fillId="28" borderId="89" xfId="0" applyNumberFormat="1" applyFont="1" applyFill="1" applyBorder="1" applyAlignment="1">
      <alignment horizontal="center" vertical="top"/>
    </xf>
    <xf numFmtId="3" fontId="84" fillId="28" borderId="92" xfId="0" applyNumberFormat="1" applyFont="1" applyFill="1" applyBorder="1" applyAlignment="1">
      <alignment horizontal="center" vertical="top" wrapText="1"/>
    </xf>
    <xf numFmtId="49" fontId="84" fillId="28" borderId="83" xfId="0" applyNumberFormat="1" applyFont="1" applyFill="1" applyBorder="1" applyAlignment="1">
      <alignment horizontal="center" vertical="top" wrapText="1"/>
    </xf>
    <xf numFmtId="0" fontId="84" fillId="28" borderId="86" xfId="0" applyNumberFormat="1" applyFont="1" applyFill="1" applyBorder="1" applyAlignment="1">
      <alignment horizontal="right" vertical="top" wrapText="1"/>
    </xf>
    <xf numFmtId="191" fontId="84" fillId="28" borderId="86" xfId="0" applyNumberFormat="1" applyFont="1" applyFill="1" applyBorder="1" applyAlignment="1">
      <alignment horizontal="center" vertical="top"/>
    </xf>
    <xf numFmtId="0" fontId="84" fillId="28" borderId="86" xfId="0" applyNumberFormat="1" applyFont="1" applyFill="1" applyBorder="1" applyAlignment="1">
      <alignment horizontal="center" vertical="top"/>
    </xf>
    <xf numFmtId="3" fontId="84" fillId="28" borderId="86" xfId="0" applyNumberFormat="1" applyFont="1" applyFill="1" applyBorder="1" applyAlignment="1">
      <alignment horizontal="center" vertical="top"/>
    </xf>
    <xf numFmtId="0" fontId="84" fillId="28" borderId="86" xfId="0" applyFont="1" applyFill="1" applyBorder="1" applyAlignment="1">
      <alignment horizontal="center" vertical="top"/>
    </xf>
    <xf numFmtId="192" fontId="84" fillId="28" borderId="86" xfId="0" applyNumberFormat="1" applyFont="1" applyFill="1" applyBorder="1" applyAlignment="1">
      <alignment horizontal="center" vertical="top"/>
    </xf>
    <xf numFmtId="3" fontId="84" fillId="28" borderId="87" xfId="0" applyNumberFormat="1" applyFont="1" applyFill="1" applyBorder="1" applyAlignment="1">
      <alignment horizontal="center" vertical="top" wrapText="1"/>
    </xf>
    <xf numFmtId="49" fontId="84" fillId="0" borderId="83" xfId="0" applyNumberFormat="1" applyFont="1" applyFill="1" applyBorder="1" applyAlignment="1">
      <alignment horizontal="center" vertical="top" wrapText="1"/>
    </xf>
    <xf numFmtId="0" fontId="84" fillId="0" borderId="86" xfId="0" applyNumberFormat="1" applyFont="1" applyFill="1" applyBorder="1" applyAlignment="1">
      <alignment horizontal="right" vertical="top" wrapText="1"/>
    </xf>
    <xf numFmtId="191" fontId="84" fillId="0" borderId="86" xfId="0" applyNumberFormat="1" applyFont="1" applyFill="1" applyBorder="1" applyAlignment="1">
      <alignment horizontal="center" vertical="top"/>
    </xf>
    <xf numFmtId="0" fontId="84" fillId="0" borderId="86" xfId="0" applyNumberFormat="1" applyFont="1" applyFill="1" applyBorder="1" applyAlignment="1">
      <alignment horizontal="center" vertical="top"/>
    </xf>
    <xf numFmtId="3" fontId="84" fillId="0" borderId="86" xfId="0" applyNumberFormat="1" applyFont="1" applyFill="1" applyBorder="1" applyAlignment="1">
      <alignment horizontal="center" vertical="top"/>
    </xf>
    <xf numFmtId="0" fontId="84" fillId="0" borderId="86" xfId="0" applyFont="1" applyFill="1" applyBorder="1" applyAlignment="1">
      <alignment horizontal="center" vertical="top"/>
    </xf>
    <xf numFmtId="192" fontId="84" fillId="0" borderId="86" xfId="0" applyNumberFormat="1" applyFont="1" applyFill="1" applyBorder="1" applyAlignment="1">
      <alignment horizontal="center" vertical="top"/>
    </xf>
    <xf numFmtId="3" fontId="84" fillId="0" borderId="87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84" fillId="0" borderId="31" xfId="0" applyNumberFormat="1" applyFont="1" applyFill="1" applyBorder="1" applyAlignment="1">
      <alignment horizontal="center" vertical="top" wrapText="1"/>
    </xf>
    <xf numFmtId="0" fontId="84" fillId="0" borderId="32" xfId="0" applyNumberFormat="1" applyFont="1" applyFill="1" applyBorder="1" applyAlignment="1">
      <alignment horizontal="right" vertical="top" wrapText="1"/>
    </xf>
    <xf numFmtId="191" fontId="84" fillId="0" borderId="32" xfId="0" applyNumberFormat="1" applyFont="1" applyFill="1" applyBorder="1" applyAlignment="1">
      <alignment horizontal="center" vertical="top"/>
    </xf>
    <xf numFmtId="0" fontId="84" fillId="0" borderId="32" xfId="0" applyNumberFormat="1" applyFont="1" applyFill="1" applyBorder="1" applyAlignment="1">
      <alignment horizontal="center" vertical="top"/>
    </xf>
    <xf numFmtId="3" fontId="84" fillId="0" borderId="32" xfId="0" applyNumberFormat="1" applyFont="1" applyFill="1" applyBorder="1" applyAlignment="1">
      <alignment horizontal="center" vertical="top"/>
    </xf>
    <xf numFmtId="0" fontId="82" fillId="0" borderId="86" xfId="0" applyFont="1" applyFill="1" applyBorder="1" applyAlignment="1">
      <alignment horizontal="center" vertical="top"/>
    </xf>
    <xf numFmtId="192" fontId="88" fillId="0" borderId="86" xfId="0" applyNumberFormat="1" applyFont="1" applyFill="1" applyBorder="1" applyAlignment="1">
      <alignment horizontal="center" vertical="top"/>
    </xf>
    <xf numFmtId="3" fontId="82" fillId="0" borderId="86" xfId="0" applyNumberFormat="1" applyFont="1" applyFill="1" applyBorder="1" applyAlignment="1">
      <alignment horizontal="center" vertical="top"/>
    </xf>
    <xf numFmtId="3" fontId="88" fillId="0" borderId="86" xfId="0" applyNumberFormat="1" applyFont="1" applyFill="1" applyBorder="1" applyAlignment="1">
      <alignment horizontal="center" vertical="top"/>
    </xf>
    <xf numFmtId="3" fontId="88" fillId="0" borderId="87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82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0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4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4" fontId="67" fillId="25" borderId="49" xfId="908" applyNumberFormat="1" applyFont="1" applyFill="1" applyBorder="1" applyAlignment="1">
      <alignment vertical="top" wrapText="1"/>
    </xf>
    <xf numFmtId="4" fontId="67" fillId="25" borderId="68" xfId="908" applyNumberFormat="1" applyFont="1" applyFill="1" applyBorder="1" applyAlignment="1">
      <alignment vertical="top" wrapText="1"/>
    </xf>
    <xf numFmtId="4" fontId="67" fillId="25" borderId="28" xfId="908" applyNumberFormat="1" applyFont="1" applyFill="1" applyBorder="1" applyAlignment="1">
      <alignment vertical="top" wrapText="1"/>
    </xf>
    <xf numFmtId="4" fontId="67" fillId="25" borderId="75" xfId="908" applyNumberFormat="1" applyFont="1" applyFill="1" applyBorder="1" applyAlignment="1">
      <alignment vertical="top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4" fillId="0" borderId="0" xfId="908" applyFont="1" applyAlignment="1">
      <alignment horizontal="center" vertical="center"/>
    </xf>
    <xf numFmtId="4" fontId="67" fillId="25" borderId="26" xfId="908" applyNumberFormat="1" applyFont="1" applyFill="1" applyBorder="1" applyAlignment="1">
      <alignment vertical="top" wrapText="1"/>
    </xf>
    <xf numFmtId="4" fontId="67" fillId="25" borderId="43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29" xfId="974" applyFont="1" applyFill="1" applyBorder="1" applyAlignment="1">
      <alignment horizontal="center" vertical="center" wrapText="1"/>
    </xf>
    <xf numFmtId="0" fontId="11" fillId="0" borderId="32" xfId="974" applyFont="1" applyFill="1" applyBorder="1" applyAlignment="1">
      <alignment horizontal="center" vertical="center" wrapText="1"/>
    </xf>
    <xf numFmtId="0" fontId="68" fillId="0" borderId="29" xfId="974" applyFont="1" applyFill="1" applyBorder="1" applyAlignment="1">
      <alignment horizontal="center" vertical="center" wrapText="1"/>
    </xf>
    <xf numFmtId="0" fontId="68" fillId="0" borderId="32" xfId="974" applyFont="1" applyFill="1" applyBorder="1" applyAlignment="1">
      <alignment horizontal="center" vertical="center" wrapText="1"/>
    </xf>
    <xf numFmtId="187" fontId="11" fillId="0" borderId="69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8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1" xfId="908" applyFont="1" applyBorder="1" applyAlignment="1">
      <alignment horizontal="center"/>
    </xf>
    <xf numFmtId="0" fontId="11" fillId="0" borderId="41" xfId="908" applyFont="1" applyBorder="1" applyAlignment="1">
      <alignment horizontal="center"/>
    </xf>
    <xf numFmtId="0" fontId="11" fillId="0" borderId="80" xfId="908" applyFont="1" applyBorder="1" applyAlignment="1">
      <alignment horizontal="center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187" fontId="68" fillId="0" borderId="26" xfId="975" applyNumberFormat="1" applyFont="1" applyFill="1" applyBorder="1" applyAlignment="1" applyProtection="1">
      <alignment horizontal="center" vertical="center"/>
      <protection locked="0"/>
    </xf>
    <xf numFmtId="187" fontId="68" fillId="0" borderId="43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6" xfId="908" applyFont="1" applyBorder="1" applyAlignment="1">
      <alignment horizontal="center"/>
    </xf>
    <xf numFmtId="0" fontId="11" fillId="0" borderId="14" xfId="908" applyFont="1" applyBorder="1" applyAlignment="1">
      <alignment horizontal="center"/>
    </xf>
    <xf numFmtId="0" fontId="11" fillId="0" borderId="79" xfId="908" applyFont="1" applyBorder="1" applyAlignment="1">
      <alignment horizontal="center"/>
    </xf>
    <xf numFmtId="0" fontId="68" fillId="0" borderId="76" xfId="975" applyFont="1" applyFill="1" applyBorder="1" applyAlignment="1" applyProtection="1">
      <alignment horizontal="center" vertical="center" wrapText="1"/>
      <protection locked="0"/>
    </xf>
    <xf numFmtId="0" fontId="68" fillId="0" borderId="31" xfId="975" applyFont="1" applyFill="1" applyBorder="1" applyAlignment="1" applyProtection="1">
      <alignment horizontal="center" vertical="center" wrapText="1"/>
      <protection locked="0"/>
    </xf>
    <xf numFmtId="0" fontId="68" fillId="0" borderId="26" xfId="908" applyFont="1" applyBorder="1" applyAlignment="1">
      <alignment horizontal="center"/>
    </xf>
    <xf numFmtId="0" fontId="68" fillId="0" borderId="14" xfId="908" applyFont="1" applyBorder="1" applyAlignment="1">
      <alignment horizontal="center"/>
    </xf>
    <xf numFmtId="0" fontId="68" fillId="0" borderId="43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66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67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6" xfId="975" applyFont="1" applyFill="1" applyBorder="1" applyAlignment="1" applyProtection="1">
      <alignment horizontal="center" vertical="center" wrapText="1"/>
      <protection locked="0"/>
    </xf>
    <xf numFmtId="0" fontId="11" fillId="0" borderId="40" xfId="975" applyFont="1" applyFill="1" applyBorder="1" applyAlignment="1" applyProtection="1">
      <alignment horizontal="center" vertical="center" wrapText="1"/>
      <protection locked="0"/>
    </xf>
    <xf numFmtId="0" fontId="11" fillId="0" borderId="26" xfId="975" applyFont="1" applyFill="1" applyBorder="1" applyAlignment="1" applyProtection="1">
      <alignment horizontal="center" vertical="center" wrapText="1"/>
      <protection locked="0"/>
    </xf>
    <xf numFmtId="0" fontId="11" fillId="0" borderId="49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3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11" fillId="0" borderId="100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66" fillId="0" borderId="39" xfId="2260" applyFont="1" applyBorder="1" applyAlignment="1">
      <alignment horizontal="center" vertical="top" wrapText="1"/>
    </xf>
    <xf numFmtId="4" fontId="66" fillId="0" borderId="13" xfId="2260" applyFont="1" applyBorder="1" applyAlignment="1">
      <alignment horizontal="center" vertical="top" wrapText="1"/>
    </xf>
    <xf numFmtId="4" fontId="66" fillId="0" borderId="101" xfId="2260" applyFont="1" applyBorder="1" applyAlignment="1">
      <alignment horizontal="center" vertical="top" wrapText="1"/>
    </xf>
    <xf numFmtId="0" fontId="11" fillId="0" borderId="102" xfId="2261" applyFont="1" applyBorder="1" applyAlignment="1">
      <alignment horizontal="center"/>
    </xf>
    <xf numFmtId="4" fontId="84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82" fillId="0" borderId="4" xfId="0" applyNumberFormat="1" applyFont="1" applyFill="1" applyBorder="1" applyAlignment="1">
      <alignment horizontal="center" vertical="center" wrapText="1"/>
    </xf>
    <xf numFmtId="49" fontId="82" fillId="0" borderId="7" xfId="0" applyNumberFormat="1" applyFont="1" applyFill="1" applyBorder="1" applyAlignment="1">
      <alignment horizontal="center" vertical="center" wrapText="1"/>
    </xf>
    <xf numFmtId="0" fontId="82" fillId="0" borderId="5" xfId="0" applyFont="1" applyFill="1" applyBorder="1" applyAlignment="1">
      <alignment horizontal="center"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82" fillId="0" borderId="3" xfId="0" applyNumberFormat="1" applyFont="1" applyFill="1" applyBorder="1" applyAlignment="1">
      <alignment horizontal="center" vertical="center" wrapText="1"/>
    </xf>
    <xf numFmtId="49" fontId="82" fillId="0" borderId="6" xfId="0" applyNumberFormat="1" applyFont="1" applyFill="1" applyBorder="1" applyAlignment="1">
      <alignment horizontal="center" vertical="center" wrapText="1"/>
    </xf>
    <xf numFmtId="49" fontId="82" fillId="0" borderId="64" xfId="0" applyNumberFormat="1" applyFont="1" applyFill="1" applyBorder="1" applyAlignment="1">
      <alignment horizontal="center" vertical="center" wrapText="1"/>
    </xf>
    <xf numFmtId="49" fontId="82" fillId="0" borderId="72" xfId="0" applyNumberFormat="1" applyFont="1" applyFill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0" fontId="79" fillId="0" borderId="50" xfId="0" applyFont="1" applyBorder="1" applyAlignment="1">
      <alignment horizontal="center" vertical="center"/>
    </xf>
    <xf numFmtId="0" fontId="81" fillId="0" borderId="1" xfId="0" applyFont="1" applyBorder="1" applyAlignment="1">
      <alignment horizontal="left" vertical="center"/>
    </xf>
    <xf numFmtId="0" fontId="81" fillId="0" borderId="2" xfId="0" applyFont="1" applyBorder="1" applyAlignment="1">
      <alignment horizontal="left" vertical="center"/>
    </xf>
    <xf numFmtId="0" fontId="81" fillId="0" borderId="9" xfId="0" applyFont="1" applyBorder="1" applyAlignment="1">
      <alignment horizontal="center" vertical="center"/>
    </xf>
    <xf numFmtId="0" fontId="81" fillId="0" borderId="10" xfId="0" applyFont="1" applyBorder="1" applyAlignment="1">
      <alignment horizontal="center" vertical="center"/>
    </xf>
    <xf numFmtId="0" fontId="81" fillId="0" borderId="99" xfId="0" applyFont="1" applyBorder="1" applyAlignment="1">
      <alignment horizontal="center" vertical="center"/>
    </xf>
    <xf numFmtId="3" fontId="81" fillId="32" borderId="9" xfId="0" applyNumberFormat="1" applyFont="1" applyFill="1" applyBorder="1" applyAlignment="1">
      <alignment horizontal="center" vertical="center"/>
    </xf>
    <xf numFmtId="3" fontId="81" fillId="32" borderId="10" xfId="0" applyNumberFormat="1" applyFont="1" applyFill="1" applyBorder="1" applyAlignment="1">
      <alignment horizontal="center" vertical="center"/>
    </xf>
    <xf numFmtId="3" fontId="81" fillId="32" borderId="77" xfId="0" applyNumberFormat="1" applyFont="1" applyFill="1" applyBorder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9" fillId="0" borderId="3" xfId="0" applyFont="1" applyBorder="1" applyAlignment="1">
      <alignment horizontal="center" vertical="center"/>
    </xf>
    <xf numFmtId="0" fontId="79" fillId="0" borderId="6" xfId="0" applyFont="1" applyBorder="1" applyAlignment="1">
      <alignment horizontal="center" vertical="center"/>
    </xf>
    <xf numFmtId="0" fontId="79" fillId="0" borderId="76" xfId="0" applyFont="1" applyBorder="1" applyAlignment="1">
      <alignment horizontal="center" vertical="center"/>
    </xf>
    <xf numFmtId="0" fontId="79" fillId="0" borderId="4" xfId="0" applyNumberFormat="1" applyFont="1" applyFill="1" applyBorder="1" applyAlignment="1">
      <alignment horizontal="center" vertical="center" wrapText="1"/>
    </xf>
    <xf numFmtId="0" fontId="79" fillId="0" borderId="7" xfId="0" applyNumberFormat="1" applyFont="1" applyFill="1" applyBorder="1" applyAlignment="1">
      <alignment horizontal="center" vertical="center" wrapText="1"/>
    </xf>
    <xf numFmtId="0" fontId="79" fillId="0" borderId="29" xfId="0" applyNumberFormat="1" applyFont="1" applyFill="1" applyBorder="1" applyAlignment="1">
      <alignment horizontal="center" vertical="center" wrapText="1"/>
    </xf>
    <xf numFmtId="0" fontId="79" fillId="0" borderId="40" xfId="0" applyNumberFormat="1" applyFont="1" applyFill="1" applyBorder="1" applyAlignment="1">
      <alignment horizontal="center" vertical="center" wrapText="1"/>
    </xf>
    <xf numFmtId="0" fontId="79" fillId="0" borderId="26" xfId="0" applyNumberFormat="1" applyFont="1" applyFill="1" applyBorder="1" applyAlignment="1">
      <alignment horizontal="center" vertical="center" wrapText="1"/>
    </xf>
    <xf numFmtId="0" fontId="79" fillId="0" borderId="49" xfId="0" applyNumberFormat="1" applyFont="1" applyFill="1" applyBorder="1" applyAlignment="1">
      <alignment horizontal="center" vertical="center" wrapText="1"/>
    </xf>
    <xf numFmtId="0" fontId="79" fillId="0" borderId="3" xfId="0" applyNumberFormat="1" applyFont="1" applyFill="1" applyBorder="1" applyAlignment="1">
      <alignment horizontal="center" vertical="center" wrapText="1"/>
    </xf>
    <xf numFmtId="0" fontId="79" fillId="0" borderId="5" xfId="0" applyNumberFormat="1" applyFont="1" applyFill="1" applyBorder="1" applyAlignment="1">
      <alignment horizontal="center" vertical="center" wrapText="1"/>
    </xf>
    <xf numFmtId="0" fontId="79" fillId="0" borderId="6" xfId="0" applyNumberFormat="1" applyFont="1" applyFill="1" applyBorder="1" applyAlignment="1">
      <alignment horizontal="center" vertical="center" wrapText="1"/>
    </xf>
    <xf numFmtId="0" fontId="79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H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30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20</v>
      </c>
      <c r="C2" s="228" t="str">
        <f>'Приложение №3 к форме 8.16'!C3:J3</f>
        <v>Мегионское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21</v>
      </c>
      <c r="C3" s="243" t="str">
        <f>'Приложение №3 к форме 8.16'!C4:J4</f>
        <v>Автомобильная дорога к кустовой площадке № 43 Инв.№130000005184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55" t="s">
        <v>1</v>
      </c>
      <c r="B4" s="458" t="s">
        <v>31</v>
      </c>
      <c r="C4" s="461" t="s">
        <v>32</v>
      </c>
      <c r="D4" s="464" t="s">
        <v>27</v>
      </c>
      <c r="E4" s="435" t="s">
        <v>33</v>
      </c>
      <c r="F4" s="436"/>
      <c r="G4" s="436"/>
      <c r="H4" s="436"/>
      <c r="I4" s="436"/>
      <c r="J4" s="436"/>
      <c r="K4" s="436"/>
      <c r="L4" s="437"/>
      <c r="M4" s="435" t="s">
        <v>2</v>
      </c>
      <c r="N4" s="436"/>
      <c r="O4" s="436"/>
      <c r="P4" s="436"/>
      <c r="Q4" s="436"/>
      <c r="R4" s="436"/>
      <c r="S4" s="436"/>
      <c r="T4" s="436"/>
      <c r="U4" s="436"/>
      <c r="V4" s="436"/>
      <c r="W4" s="436"/>
      <c r="X4" s="436"/>
      <c r="Y4" s="437"/>
    </row>
    <row r="5" spans="1:25" ht="12.75" customHeight="1" x14ac:dyDescent="0.2">
      <c r="A5" s="456"/>
      <c r="B5" s="459"/>
      <c r="C5" s="462"/>
      <c r="D5" s="465"/>
      <c r="E5" s="438" t="s">
        <v>34</v>
      </c>
      <c r="F5" s="446" t="s">
        <v>3</v>
      </c>
      <c r="G5" s="447"/>
      <c r="H5" s="447"/>
      <c r="I5" s="447"/>
      <c r="J5" s="447"/>
      <c r="K5" s="447"/>
      <c r="L5" s="448"/>
      <c r="M5" s="449" t="s">
        <v>35</v>
      </c>
      <c r="N5" s="451" t="s">
        <v>3</v>
      </c>
      <c r="O5" s="452"/>
      <c r="P5" s="452"/>
      <c r="Q5" s="453"/>
      <c r="R5" s="429" t="s">
        <v>36</v>
      </c>
      <c r="S5" s="431" t="s">
        <v>4</v>
      </c>
      <c r="T5" s="429" t="s">
        <v>37</v>
      </c>
      <c r="U5" s="429" t="s">
        <v>38</v>
      </c>
      <c r="V5" s="431" t="s">
        <v>5</v>
      </c>
      <c r="W5" s="429" t="s">
        <v>39</v>
      </c>
      <c r="X5" s="429" t="s">
        <v>40</v>
      </c>
      <c r="Y5" s="433" t="s">
        <v>41</v>
      </c>
    </row>
    <row r="6" spans="1:25" ht="44.25" customHeight="1" x14ac:dyDescent="0.2">
      <c r="A6" s="456"/>
      <c r="B6" s="459"/>
      <c r="C6" s="462"/>
      <c r="D6" s="465"/>
      <c r="E6" s="438"/>
      <c r="F6" s="454" t="s">
        <v>42</v>
      </c>
      <c r="G6" s="439" t="s">
        <v>43</v>
      </c>
      <c r="H6" s="439" t="s">
        <v>44</v>
      </c>
      <c r="I6" s="439" t="s">
        <v>45</v>
      </c>
      <c r="J6" s="439" t="s">
        <v>46</v>
      </c>
      <c r="K6" s="439" t="s">
        <v>39</v>
      </c>
      <c r="L6" s="441" t="s">
        <v>40</v>
      </c>
      <c r="M6" s="450"/>
      <c r="N6" s="443" t="s">
        <v>47</v>
      </c>
      <c r="O6" s="444"/>
      <c r="P6" s="445" t="s">
        <v>48</v>
      </c>
      <c r="Q6" s="445"/>
      <c r="R6" s="430"/>
      <c r="S6" s="432"/>
      <c r="T6" s="430"/>
      <c r="U6" s="430"/>
      <c r="V6" s="432"/>
      <c r="W6" s="430"/>
      <c r="X6" s="430"/>
      <c r="Y6" s="434"/>
    </row>
    <row r="7" spans="1:25" ht="83.25" customHeight="1" thickBot="1" x14ac:dyDescent="0.25">
      <c r="A7" s="457"/>
      <c r="B7" s="460"/>
      <c r="C7" s="463"/>
      <c r="D7" s="466"/>
      <c r="E7" s="438"/>
      <c r="F7" s="439"/>
      <c r="G7" s="440"/>
      <c r="H7" s="440"/>
      <c r="I7" s="440"/>
      <c r="J7" s="440"/>
      <c r="K7" s="440"/>
      <c r="L7" s="442"/>
      <c r="M7" s="450"/>
      <c r="N7" s="8" t="s">
        <v>49</v>
      </c>
      <c r="O7" s="8" t="s">
        <v>50</v>
      </c>
      <c r="P7" s="8" t="s">
        <v>49</v>
      </c>
      <c r="Q7" s="8" t="s">
        <v>50</v>
      </c>
      <c r="R7" s="430"/>
      <c r="S7" s="432"/>
      <c r="T7" s="430"/>
      <c r="U7" s="430"/>
      <c r="V7" s="432"/>
      <c r="W7" s="430"/>
      <c r="X7" s="430"/>
      <c r="Y7" s="434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51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20</v>
      </c>
      <c r="B10" s="414" t="str">
        <f>C2</f>
        <v>Мегионское месторождение нефти.</v>
      </c>
      <c r="C10" s="414"/>
      <c r="D10" s="414"/>
      <c r="E10" s="414"/>
      <c r="F10" s="414"/>
      <c r="G10" s="414"/>
      <c r="H10" s="414"/>
      <c r="I10" s="414"/>
      <c r="J10" s="414"/>
      <c r="K10" s="414"/>
      <c r="L10" s="414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21</v>
      </c>
      <c r="B11" s="415" t="str">
        <f>C3</f>
        <v>Автомобильная дорога к кустовой площадке № 43 Инв.№130000005184</v>
      </c>
      <c r="C11" s="415"/>
      <c r="D11" s="415"/>
      <c r="E11" s="416"/>
      <c r="F11" s="415"/>
      <c r="G11" s="415"/>
      <c r="H11" s="415"/>
      <c r="I11" s="415"/>
      <c r="J11" s="415"/>
      <c r="K11" s="415"/>
      <c r="L11" s="415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77</v>
      </c>
      <c r="C12" s="256" t="s">
        <v>29</v>
      </c>
      <c r="D12" s="259"/>
      <c r="E12" s="216">
        <f>F12+G12+H12+K12+L12</f>
        <v>441371</v>
      </c>
      <c r="F12" s="234">
        <v>226714</v>
      </c>
      <c r="G12" s="235">
        <v>5877</v>
      </c>
      <c r="H12" s="235">
        <v>175675</v>
      </c>
      <c r="I12" s="235">
        <v>118577</v>
      </c>
      <c r="J12" s="236">
        <v>11252</v>
      </c>
      <c r="K12" s="235">
        <v>20857</v>
      </c>
      <c r="L12" s="237">
        <v>12248</v>
      </c>
      <c r="M12" s="258"/>
      <c r="N12" s="257"/>
      <c r="O12" s="238"/>
      <c r="P12" s="238"/>
      <c r="Q12" s="238"/>
      <c r="R12" s="239"/>
      <c r="S12" s="246">
        <v>235.5</v>
      </c>
      <c r="T12" s="240"/>
      <c r="U12" s="240"/>
      <c r="V12" s="246">
        <v>275.81</v>
      </c>
      <c r="W12" s="240"/>
      <c r="X12" s="241"/>
      <c r="Y12" s="242"/>
    </row>
    <row r="13" spans="1:25" ht="13.5" thickBot="1" x14ac:dyDescent="0.25">
      <c r="A13" s="254"/>
      <c r="B13" s="255" t="s">
        <v>26</v>
      </c>
      <c r="C13" s="37"/>
      <c r="D13" s="36"/>
      <c r="E13" s="38">
        <f t="shared" ref="E13:L13" si="1">SUM(E12:E12)</f>
        <v>441371</v>
      </c>
      <c r="F13" s="39">
        <f t="shared" si="1"/>
        <v>226714</v>
      </c>
      <c r="G13" s="40">
        <f t="shared" si="1"/>
        <v>5877</v>
      </c>
      <c r="H13" s="40">
        <f t="shared" si="1"/>
        <v>175675</v>
      </c>
      <c r="I13" s="40">
        <f t="shared" si="1"/>
        <v>118577</v>
      </c>
      <c r="J13" s="40">
        <f t="shared" si="1"/>
        <v>11252</v>
      </c>
      <c r="K13" s="40">
        <f t="shared" si="1"/>
        <v>20857</v>
      </c>
      <c r="L13" s="41">
        <f t="shared" si="1"/>
        <v>12248</v>
      </c>
      <c r="M13" s="38"/>
      <c r="N13" s="39"/>
      <c r="O13" s="40"/>
      <c r="P13" s="40"/>
      <c r="Q13" s="40"/>
      <c r="R13" s="40"/>
      <c r="S13" s="247">
        <f t="shared" ref="S13:V13" si="2">SUM(S12:S12)</f>
        <v>235.5</v>
      </c>
      <c r="T13" s="40"/>
      <c r="U13" s="40"/>
      <c r="V13" s="247">
        <f t="shared" si="2"/>
        <v>275.81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52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53</v>
      </c>
      <c r="C20" s="78"/>
      <c r="D20" s="59"/>
      <c r="E20" s="35">
        <f>E13*D48</f>
        <v>22422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54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55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56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57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58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463793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22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23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17"/>
      <c r="C37" s="418"/>
      <c r="D37" s="421" t="s">
        <v>59</v>
      </c>
      <c r="E37" s="423" t="s">
        <v>24</v>
      </c>
      <c r="F37" s="424"/>
      <c r="G37" s="424"/>
      <c r="H37" s="179"/>
      <c r="I37" s="179"/>
      <c r="K37" s="425"/>
      <c r="L37" s="425"/>
      <c r="M37" s="425"/>
      <c r="N37" s="425"/>
      <c r="O37" s="425"/>
      <c r="P37" s="425"/>
      <c r="Q37" s="425"/>
      <c r="R37" s="425"/>
      <c r="S37" s="425"/>
      <c r="T37" s="425"/>
      <c r="U37" s="425"/>
      <c r="V37" s="425"/>
      <c r="W37" s="425"/>
      <c r="X37" s="425"/>
      <c r="Y37" s="425"/>
    </row>
    <row r="38" spans="1:25" ht="19.5" customHeight="1" x14ac:dyDescent="0.2">
      <c r="B38" s="419"/>
      <c r="C38" s="420"/>
      <c r="D38" s="422"/>
      <c r="E38" s="180">
        <v>2015</v>
      </c>
      <c r="F38" s="180">
        <v>2016</v>
      </c>
      <c r="G38" s="181">
        <v>2017</v>
      </c>
      <c r="H38" s="182"/>
      <c r="I38" s="182"/>
      <c r="J38" s="182"/>
      <c r="K38" s="425"/>
      <c r="L38" s="425"/>
      <c r="M38" s="425"/>
      <c r="N38" s="425"/>
      <c r="O38" s="425"/>
      <c r="P38" s="425"/>
      <c r="Q38" s="425"/>
      <c r="R38" s="425"/>
      <c r="S38" s="425"/>
      <c r="T38" s="425"/>
      <c r="U38" s="425"/>
      <c r="V38" s="425"/>
      <c r="W38" s="425"/>
      <c r="X38" s="425"/>
      <c r="Y38" s="425"/>
    </row>
    <row r="39" spans="1:25" ht="29.25" customHeight="1" x14ac:dyDescent="0.2">
      <c r="B39" s="426" t="s">
        <v>60</v>
      </c>
      <c r="C39" s="427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25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28"/>
      <c r="F43" s="428"/>
      <c r="G43" s="428"/>
      <c r="H43" s="428"/>
      <c r="I43" s="428"/>
      <c r="J43" s="428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61</v>
      </c>
      <c r="C44" s="201" t="s">
        <v>62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12"/>
      <c r="F45" s="413"/>
      <c r="G45" s="413"/>
      <c r="H45" s="413"/>
      <c r="I45" s="413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63</v>
      </c>
      <c r="C46" s="201"/>
      <c r="D46" s="206"/>
      <c r="E46" s="412"/>
      <c r="F46" s="413"/>
      <c r="G46" s="413"/>
      <c r="H46" s="413"/>
      <c r="I46" s="413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64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1.0349999999999999</v>
      </c>
      <c r="E51" s="412"/>
      <c r="F51" s="413"/>
      <c r="G51" s="413"/>
      <c r="H51" s="413"/>
      <c r="I51" s="413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12"/>
      <c r="F52" s="413"/>
      <c r="G52" s="413"/>
      <c r="H52" s="413"/>
      <c r="I52" s="413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6" customWidth="1"/>
    <col min="2" max="2" width="25.140625" style="316" customWidth="1"/>
    <col min="3" max="3" width="7.140625" style="316" customWidth="1"/>
    <col min="4" max="4" width="10.7109375" style="316" customWidth="1"/>
    <col min="5" max="5" width="9.7109375" style="316" customWidth="1"/>
    <col min="6" max="6" width="8.28515625" style="316" customWidth="1"/>
    <col min="7" max="7" width="8.42578125" style="316" customWidth="1"/>
    <col min="8" max="9" width="10" style="316" customWidth="1"/>
    <col min="10" max="10" width="13.140625" style="316" customWidth="1"/>
    <col min="11" max="16384" width="9.140625" style="316"/>
  </cols>
  <sheetData>
    <row r="1" spans="1:16" s="313" customFormat="1" ht="12" x14ac:dyDescent="0.2">
      <c r="A1" s="312" t="s">
        <v>79</v>
      </c>
      <c r="B1" s="312"/>
      <c r="C1" s="312"/>
      <c r="D1" s="312"/>
      <c r="E1" s="312"/>
      <c r="I1" s="476" t="s">
        <v>127</v>
      </c>
      <c r="J1" s="476"/>
    </row>
    <row r="2" spans="1:16" s="315" customFormat="1" x14ac:dyDescent="0.2">
      <c r="A2" s="314" t="s">
        <v>80</v>
      </c>
    </row>
    <row r="3" spans="1:16" x14ac:dyDescent="0.2">
      <c r="A3" s="477" t="s">
        <v>81</v>
      </c>
      <c r="B3" s="477"/>
      <c r="C3" s="477"/>
      <c r="D3" s="477"/>
      <c r="E3" s="477"/>
      <c r="F3" s="477"/>
      <c r="G3" s="477"/>
      <c r="H3" s="477"/>
      <c r="I3" s="477"/>
      <c r="J3" s="477"/>
    </row>
    <row r="4" spans="1:16" ht="15" customHeight="1" x14ac:dyDescent="0.2">
      <c r="A4" s="478" t="s">
        <v>20</v>
      </c>
      <c r="B4" s="478"/>
      <c r="C4" s="478"/>
      <c r="D4" s="478"/>
      <c r="E4" s="478"/>
      <c r="F4" s="478"/>
      <c r="G4" s="478"/>
      <c r="H4" s="478"/>
      <c r="I4" s="478"/>
      <c r="J4" s="478"/>
      <c r="K4" s="317"/>
      <c r="L4" s="317"/>
      <c r="M4" s="317"/>
      <c r="N4" s="318"/>
      <c r="O4" s="318"/>
      <c r="P4" s="318"/>
    </row>
    <row r="5" spans="1:16" ht="15" customHeight="1" thickBot="1" x14ac:dyDescent="0.25">
      <c r="A5" s="478" t="s">
        <v>21</v>
      </c>
      <c r="B5" s="478"/>
      <c r="C5" s="478"/>
      <c r="D5" s="478"/>
      <c r="E5" s="478"/>
      <c r="F5" s="478"/>
      <c r="G5" s="478"/>
      <c r="H5" s="478"/>
      <c r="I5" s="478"/>
      <c r="J5" s="478"/>
      <c r="K5" s="317"/>
      <c r="L5" s="317"/>
      <c r="M5" s="317"/>
    </row>
    <row r="6" spans="1:16" ht="20.25" customHeight="1" x14ac:dyDescent="0.2">
      <c r="A6" s="470" t="s">
        <v>82</v>
      </c>
      <c r="B6" s="470" t="s">
        <v>83</v>
      </c>
      <c r="C6" s="470" t="s">
        <v>84</v>
      </c>
      <c r="D6" s="470" t="s">
        <v>85</v>
      </c>
      <c r="E6" s="470" t="s">
        <v>86</v>
      </c>
      <c r="F6" s="470" t="s">
        <v>87</v>
      </c>
      <c r="G6" s="468" t="s">
        <v>88</v>
      </c>
      <c r="H6" s="470" t="s">
        <v>72</v>
      </c>
      <c r="I6" s="470" t="s">
        <v>89</v>
      </c>
      <c r="J6" s="470" t="s">
        <v>90</v>
      </c>
    </row>
    <row r="7" spans="1:16" ht="68.25" customHeight="1" thickBot="1" x14ac:dyDescent="0.25">
      <c r="A7" s="471"/>
      <c r="B7" s="471"/>
      <c r="C7" s="471"/>
      <c r="D7" s="471"/>
      <c r="E7" s="471"/>
      <c r="F7" s="471"/>
      <c r="G7" s="469"/>
      <c r="H7" s="471"/>
      <c r="I7" s="471"/>
      <c r="J7" s="471"/>
    </row>
    <row r="8" spans="1:16" ht="13.5" thickBot="1" x14ac:dyDescent="0.25">
      <c r="A8" s="319">
        <v>1</v>
      </c>
      <c r="B8" s="319">
        <v>2</v>
      </c>
      <c r="C8" s="319">
        <v>3</v>
      </c>
      <c r="D8" s="319">
        <v>4</v>
      </c>
      <c r="E8" s="319">
        <v>5</v>
      </c>
      <c r="F8" s="320">
        <v>6</v>
      </c>
      <c r="G8" s="320">
        <v>7</v>
      </c>
      <c r="H8" s="319">
        <v>8</v>
      </c>
      <c r="I8" s="319">
        <v>9</v>
      </c>
      <c r="J8" s="320">
        <v>10</v>
      </c>
    </row>
    <row r="9" spans="1:16" ht="12.75" customHeight="1" x14ac:dyDescent="0.2">
      <c r="A9" s="321"/>
      <c r="B9" s="322"/>
      <c r="C9" s="323"/>
      <c r="D9" s="323"/>
      <c r="E9" s="323"/>
      <c r="F9" s="324"/>
      <c r="G9" s="323"/>
      <c r="H9" s="324"/>
      <c r="I9" s="323"/>
      <c r="J9" s="325"/>
    </row>
    <row r="10" spans="1:16" x14ac:dyDescent="0.2">
      <c r="A10" s="326"/>
      <c r="B10" s="327"/>
      <c r="C10" s="328"/>
      <c r="D10" s="328"/>
      <c r="E10" s="328"/>
      <c r="F10" s="329"/>
      <c r="G10" s="328"/>
      <c r="H10" s="329"/>
      <c r="I10" s="328"/>
      <c r="J10" s="330"/>
    </row>
    <row r="11" spans="1:16" s="313" customFormat="1" x14ac:dyDescent="0.2">
      <c r="A11" s="326"/>
      <c r="B11" s="327"/>
      <c r="C11" s="328"/>
      <c r="D11" s="328"/>
      <c r="E11" s="328"/>
      <c r="F11" s="329"/>
      <c r="G11" s="328"/>
      <c r="H11" s="329"/>
      <c r="I11" s="328"/>
      <c r="J11" s="330"/>
    </row>
    <row r="12" spans="1:16" s="313" customFormat="1" ht="26.25" customHeight="1" x14ac:dyDescent="0.2">
      <c r="A12" s="331"/>
      <c r="B12" s="332"/>
      <c r="C12" s="328"/>
      <c r="D12" s="328"/>
      <c r="E12" s="328"/>
      <c r="F12" s="329"/>
      <c r="G12" s="333"/>
      <c r="H12" s="329"/>
      <c r="I12" s="328"/>
      <c r="J12" s="330"/>
    </row>
    <row r="13" spans="1:16" s="313" customFormat="1" ht="26.25" customHeight="1" thickBot="1" x14ac:dyDescent="0.25">
      <c r="A13" s="334"/>
      <c r="B13" s="335"/>
      <c r="C13" s="336"/>
      <c r="D13" s="336"/>
      <c r="E13" s="336"/>
      <c r="F13" s="337"/>
      <c r="G13" s="338"/>
      <c r="H13" s="337"/>
      <c r="I13" s="336"/>
      <c r="J13" s="339"/>
    </row>
    <row r="14" spans="1:16" ht="13.5" thickBot="1" x14ac:dyDescent="0.25">
      <c r="A14" s="472" t="s">
        <v>91</v>
      </c>
      <c r="B14" s="473"/>
      <c r="C14" s="473"/>
      <c r="D14" s="473"/>
      <c r="E14" s="473"/>
      <c r="F14" s="473"/>
      <c r="G14" s="473"/>
      <c r="H14" s="473"/>
      <c r="I14" s="474"/>
      <c r="J14" s="340">
        <f>SUM(J9:J13)</f>
        <v>0</v>
      </c>
    </row>
    <row r="17" spans="1:8" ht="12.75" customHeight="1" x14ac:dyDescent="0.2">
      <c r="A17" s="341" t="s">
        <v>92</v>
      </c>
      <c r="B17" s="342"/>
      <c r="C17" s="475" t="s">
        <v>93</v>
      </c>
      <c r="D17" s="475"/>
      <c r="E17" s="342"/>
      <c r="F17" s="475" t="s">
        <v>94</v>
      </c>
      <c r="G17" s="475"/>
      <c r="H17" s="475"/>
    </row>
    <row r="18" spans="1:8" x14ac:dyDescent="0.2">
      <c r="A18" s="342"/>
      <c r="B18" s="342"/>
      <c r="C18" s="342"/>
      <c r="D18" s="342"/>
      <c r="E18" s="342"/>
      <c r="F18" s="467" t="s">
        <v>95</v>
      </c>
      <c r="G18" s="467"/>
      <c r="H18" s="467"/>
    </row>
    <row r="19" spans="1:8" x14ac:dyDescent="0.2">
      <c r="G19" s="343"/>
    </row>
    <row r="20" spans="1:8" x14ac:dyDescent="0.2">
      <c r="G20" s="343"/>
    </row>
    <row r="21" spans="1:8" x14ac:dyDescent="0.2">
      <c r="G21" s="343"/>
    </row>
    <row r="22" spans="1:8" x14ac:dyDescent="0.2">
      <c r="G22" s="343"/>
    </row>
    <row r="23" spans="1:8" x14ac:dyDescent="0.2">
      <c r="G23" s="343"/>
    </row>
    <row r="24" spans="1:8" x14ac:dyDescent="0.2">
      <c r="G24" s="343"/>
    </row>
    <row r="25" spans="1:8" x14ac:dyDescent="0.2">
      <c r="G25" s="343"/>
    </row>
    <row r="26" spans="1:8" x14ac:dyDescent="0.2">
      <c r="G26" s="34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5" customWidth="1"/>
    <col min="2" max="2" width="39.140625" style="345" customWidth="1"/>
    <col min="3" max="4" width="11.7109375" style="347" customWidth="1"/>
    <col min="5" max="5" width="6.140625" style="347" customWidth="1"/>
    <col min="6" max="6" width="9.140625" style="347"/>
    <col min="7" max="7" width="7.85546875" style="347" customWidth="1"/>
    <col min="8" max="8" width="6.28515625" style="347" customWidth="1"/>
    <col min="9" max="9" width="7" style="347" customWidth="1"/>
    <col min="10" max="10" width="6.7109375" style="347" customWidth="1"/>
    <col min="11" max="11" width="9.85546875" style="347" customWidth="1"/>
    <col min="12" max="12" width="7.42578125" style="347" customWidth="1"/>
    <col min="13" max="13" width="10.85546875" style="347" customWidth="1"/>
    <col min="14" max="16384" width="9.140625" style="345"/>
  </cols>
  <sheetData>
    <row r="1" spans="1:14" x14ac:dyDescent="0.2">
      <c r="A1" s="314" t="s">
        <v>96</v>
      </c>
      <c r="C1" s="346"/>
      <c r="D1" s="346"/>
      <c r="K1" s="487" t="s">
        <v>126</v>
      </c>
      <c r="L1" s="487"/>
      <c r="M1" s="487"/>
    </row>
    <row r="2" spans="1:14" s="315" customFormat="1" x14ac:dyDescent="0.2">
      <c r="A2" s="314" t="s">
        <v>80</v>
      </c>
    </row>
    <row r="5" spans="1:14" x14ac:dyDescent="0.2">
      <c r="A5" s="488" t="s">
        <v>97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</row>
    <row r="6" spans="1:14" x14ac:dyDescent="0.2">
      <c r="A6" s="478" t="s">
        <v>20</v>
      </c>
      <c r="B6" s="478"/>
      <c r="C6" s="478"/>
      <c r="D6" s="478"/>
      <c r="E6" s="478"/>
      <c r="F6" s="478"/>
      <c r="G6" s="478"/>
      <c r="H6" s="478"/>
      <c r="I6" s="478"/>
      <c r="J6" s="478"/>
      <c r="K6" s="478"/>
      <c r="L6" s="478"/>
      <c r="M6" s="478"/>
      <c r="N6" s="317"/>
    </row>
    <row r="7" spans="1:14" ht="13.5" thickBot="1" x14ac:dyDescent="0.25">
      <c r="A7" s="478" t="s">
        <v>21</v>
      </c>
      <c r="B7" s="478"/>
      <c r="C7" s="478"/>
      <c r="D7" s="478"/>
      <c r="E7" s="478"/>
      <c r="F7" s="478"/>
      <c r="G7" s="478"/>
      <c r="H7" s="478"/>
      <c r="I7" s="478"/>
      <c r="J7" s="478"/>
      <c r="K7" s="478"/>
      <c r="L7" s="478"/>
      <c r="M7" s="478"/>
      <c r="N7" s="317"/>
    </row>
    <row r="8" spans="1:14" x14ac:dyDescent="0.2">
      <c r="A8" s="489" t="s">
        <v>19</v>
      </c>
      <c r="B8" s="483" t="s">
        <v>98</v>
      </c>
      <c r="C8" s="491" t="s">
        <v>99</v>
      </c>
      <c r="D8" s="491" t="s">
        <v>100</v>
      </c>
      <c r="E8" s="483" t="s">
        <v>89</v>
      </c>
      <c r="F8" s="483" t="s">
        <v>101</v>
      </c>
      <c r="G8" s="483" t="s">
        <v>102</v>
      </c>
      <c r="H8" s="483" t="s">
        <v>103</v>
      </c>
      <c r="I8" s="483"/>
      <c r="J8" s="483"/>
      <c r="K8" s="483" t="s">
        <v>104</v>
      </c>
      <c r="L8" s="483"/>
      <c r="M8" s="485" t="s">
        <v>105</v>
      </c>
    </row>
    <row r="9" spans="1:14" s="350" customFormat="1" ht="42" customHeight="1" x14ac:dyDescent="0.25">
      <c r="A9" s="490"/>
      <c r="B9" s="484"/>
      <c r="C9" s="492"/>
      <c r="D9" s="492"/>
      <c r="E9" s="484"/>
      <c r="F9" s="484"/>
      <c r="G9" s="484"/>
      <c r="H9" s="348" t="s">
        <v>106</v>
      </c>
      <c r="I9" s="348" t="s">
        <v>107</v>
      </c>
      <c r="J9" s="348" t="s">
        <v>108</v>
      </c>
      <c r="K9" s="348" t="s">
        <v>109</v>
      </c>
      <c r="L9" s="348" t="s">
        <v>110</v>
      </c>
      <c r="M9" s="486"/>
      <c r="N9" s="349"/>
    </row>
    <row r="10" spans="1:14" s="355" customFormat="1" ht="13.5" thickBot="1" x14ac:dyDescent="0.25">
      <c r="A10" s="351" t="s">
        <v>111</v>
      </c>
      <c r="B10" s="352" t="s">
        <v>112</v>
      </c>
      <c r="C10" s="352" t="s">
        <v>113</v>
      </c>
      <c r="D10" s="352" t="s">
        <v>114</v>
      </c>
      <c r="E10" s="352" t="s">
        <v>115</v>
      </c>
      <c r="F10" s="352" t="s">
        <v>116</v>
      </c>
      <c r="G10" s="352" t="s">
        <v>117</v>
      </c>
      <c r="H10" s="352" t="s">
        <v>118</v>
      </c>
      <c r="I10" s="352" t="s">
        <v>119</v>
      </c>
      <c r="J10" s="352" t="s">
        <v>120</v>
      </c>
      <c r="K10" s="352" t="s">
        <v>121</v>
      </c>
      <c r="L10" s="352" t="s">
        <v>122</v>
      </c>
      <c r="M10" s="353" t="s">
        <v>123</v>
      </c>
      <c r="N10" s="354"/>
    </row>
    <row r="11" spans="1:14" s="365" customFormat="1" ht="13.5" thickTop="1" x14ac:dyDescent="0.2">
      <c r="A11" s="356"/>
      <c r="B11" s="357"/>
      <c r="C11" s="358"/>
      <c r="D11" s="359"/>
      <c r="E11" s="359"/>
      <c r="F11" s="360"/>
      <c r="G11" s="360"/>
      <c r="H11" s="361"/>
      <c r="I11" s="361"/>
      <c r="J11" s="361"/>
      <c r="K11" s="362"/>
      <c r="L11" s="363"/>
      <c r="M11" s="364"/>
      <c r="N11" s="350"/>
    </row>
    <row r="12" spans="1:14" s="365" customFormat="1" x14ac:dyDescent="0.2">
      <c r="A12" s="366"/>
      <c r="B12" s="367"/>
      <c r="C12" s="368"/>
      <c r="D12" s="369"/>
      <c r="E12" s="370"/>
      <c r="F12" s="371"/>
      <c r="G12" s="371"/>
      <c r="H12" s="372"/>
      <c r="I12" s="372"/>
      <c r="J12" s="372"/>
      <c r="K12" s="370"/>
      <c r="L12" s="370"/>
      <c r="M12" s="373"/>
      <c r="N12" s="355"/>
    </row>
    <row r="13" spans="1:14" s="365" customFormat="1" x14ac:dyDescent="0.2">
      <c r="A13" s="374"/>
      <c r="B13" s="375"/>
      <c r="C13" s="376"/>
      <c r="D13" s="377"/>
      <c r="E13" s="378"/>
      <c r="F13" s="379"/>
      <c r="G13" s="379"/>
      <c r="H13" s="380"/>
      <c r="I13" s="380"/>
      <c r="J13" s="380"/>
      <c r="K13" s="378"/>
      <c r="L13" s="378"/>
      <c r="M13" s="381"/>
    </row>
    <row r="14" spans="1:14" s="365" customFormat="1" x14ac:dyDescent="0.2">
      <c r="A14" s="374"/>
      <c r="B14" s="375"/>
      <c r="C14" s="376"/>
      <c r="D14" s="377"/>
      <c r="E14" s="378"/>
      <c r="F14" s="379"/>
      <c r="G14" s="379"/>
      <c r="H14" s="380"/>
      <c r="I14" s="380"/>
      <c r="J14" s="380"/>
      <c r="K14" s="378"/>
      <c r="L14" s="378"/>
      <c r="M14" s="381"/>
    </row>
    <row r="15" spans="1:14" s="365" customFormat="1" x14ac:dyDescent="0.2">
      <c r="A15" s="374"/>
      <c r="B15" s="375"/>
      <c r="C15" s="376"/>
      <c r="D15" s="377"/>
      <c r="E15" s="378"/>
      <c r="F15" s="379"/>
      <c r="G15" s="379"/>
      <c r="H15" s="380"/>
      <c r="I15" s="380"/>
      <c r="J15" s="380"/>
      <c r="K15" s="378"/>
      <c r="L15" s="378"/>
      <c r="M15" s="381"/>
    </row>
    <row r="16" spans="1:14" s="365" customFormat="1" x14ac:dyDescent="0.2">
      <c r="A16" s="374"/>
      <c r="B16" s="375"/>
      <c r="C16" s="376"/>
      <c r="D16" s="377"/>
      <c r="E16" s="378"/>
      <c r="F16" s="379"/>
      <c r="G16" s="379"/>
      <c r="H16" s="380"/>
      <c r="I16" s="380"/>
      <c r="J16" s="380"/>
      <c r="K16" s="378"/>
      <c r="L16" s="378"/>
      <c r="M16" s="381"/>
    </row>
    <row r="17" spans="1:18" s="391" customFormat="1" x14ac:dyDescent="0.2">
      <c r="A17" s="382"/>
      <c r="B17" s="383"/>
      <c r="C17" s="384"/>
      <c r="D17" s="385"/>
      <c r="E17" s="386"/>
      <c r="F17" s="387"/>
      <c r="G17" s="387"/>
      <c r="H17" s="388"/>
      <c r="I17" s="388"/>
      <c r="J17" s="388"/>
      <c r="K17" s="386"/>
      <c r="L17" s="386"/>
      <c r="M17" s="389"/>
      <c r="N17" s="390"/>
      <c r="O17" s="390"/>
      <c r="P17" s="390"/>
      <c r="Q17" s="390"/>
      <c r="R17" s="390"/>
    </row>
    <row r="18" spans="1:18" s="392" customFormat="1" x14ac:dyDescent="0.2">
      <c r="A18" s="382"/>
      <c r="B18" s="383"/>
      <c r="C18" s="384"/>
      <c r="D18" s="385"/>
      <c r="E18" s="386"/>
      <c r="F18" s="387"/>
      <c r="G18" s="387"/>
      <c r="H18" s="388"/>
      <c r="I18" s="388"/>
      <c r="J18" s="388"/>
      <c r="K18" s="386"/>
      <c r="L18" s="386"/>
      <c r="M18" s="389"/>
      <c r="N18" s="390"/>
      <c r="O18" s="345"/>
      <c r="P18" s="345"/>
      <c r="Q18" s="345"/>
      <c r="R18" s="345"/>
    </row>
    <row r="19" spans="1:18" ht="13.5" thickBot="1" x14ac:dyDescent="0.25">
      <c r="A19" s="393"/>
      <c r="B19" s="394"/>
      <c r="C19" s="395"/>
      <c r="D19" s="396"/>
      <c r="E19" s="397"/>
      <c r="F19" s="398"/>
      <c r="G19" s="398"/>
      <c r="H19" s="399"/>
      <c r="I19" s="399"/>
      <c r="J19" s="399"/>
      <c r="K19" s="400"/>
      <c r="L19" s="401"/>
      <c r="M19" s="402"/>
      <c r="N19" s="390"/>
    </row>
    <row r="20" spans="1:18" ht="14.25" thickTop="1" thickBot="1" x14ac:dyDescent="0.25">
      <c r="A20" s="403"/>
      <c r="B20" s="404" t="s">
        <v>124</v>
      </c>
      <c r="C20" s="405"/>
      <c r="D20" s="406"/>
      <c r="E20" s="407"/>
      <c r="F20" s="408"/>
      <c r="G20" s="408"/>
      <c r="H20" s="408"/>
      <c r="I20" s="408"/>
      <c r="J20" s="408"/>
      <c r="K20" s="408"/>
      <c r="L20" s="407"/>
      <c r="M20" s="409">
        <f>SUM(M11:M19)</f>
        <v>0</v>
      </c>
    </row>
    <row r="21" spans="1:18" ht="13.5" thickTop="1" x14ac:dyDescent="0.2">
      <c r="J21" s="479"/>
      <c r="K21" s="480"/>
      <c r="M21" s="410"/>
    </row>
    <row r="22" spans="1:18" s="342" customFormat="1" x14ac:dyDescent="0.2">
      <c r="B22" s="341" t="s">
        <v>92</v>
      </c>
      <c r="D22" s="475" t="s">
        <v>93</v>
      </c>
      <c r="E22" s="475"/>
      <c r="G22" s="475" t="s">
        <v>94</v>
      </c>
      <c r="H22" s="475"/>
      <c r="I22" s="475"/>
    </row>
    <row r="23" spans="1:18" s="342" customFormat="1" x14ac:dyDescent="0.2">
      <c r="G23" s="467" t="s">
        <v>95</v>
      </c>
      <c r="H23" s="467"/>
      <c r="I23" s="467"/>
    </row>
    <row r="24" spans="1:18" s="342" customFormat="1" x14ac:dyDescent="0.2"/>
    <row r="25" spans="1:18" x14ac:dyDescent="0.2">
      <c r="J25" s="479"/>
      <c r="K25" s="480"/>
      <c r="M25" s="410"/>
    </row>
    <row r="26" spans="1:18" x14ac:dyDescent="0.2">
      <c r="K26" s="411"/>
      <c r="M26" s="410"/>
    </row>
    <row r="27" spans="1:18" x14ac:dyDescent="0.2">
      <c r="K27" s="481"/>
    </row>
    <row r="28" spans="1:18" x14ac:dyDescent="0.2">
      <c r="K28" s="482"/>
    </row>
    <row r="29" spans="1:18" x14ac:dyDescent="0.2">
      <c r="K29" s="482"/>
    </row>
    <row r="30" spans="1:18" x14ac:dyDescent="0.2">
      <c r="K30" s="482"/>
    </row>
    <row r="31" spans="1:18" x14ac:dyDescent="0.2">
      <c r="K31" s="482"/>
    </row>
    <row r="32" spans="1:18" x14ac:dyDescent="0.2">
      <c r="K32" s="482"/>
    </row>
    <row r="33" spans="11:11" x14ac:dyDescent="0.2">
      <c r="K33" s="482"/>
    </row>
    <row r="34" spans="11:11" x14ac:dyDescent="0.2">
      <c r="K34" s="482"/>
    </row>
    <row r="35" spans="11:11" x14ac:dyDescent="0.2">
      <c r="K35" s="48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1"/>
      <c r="N1" s="281"/>
      <c r="O1" s="281"/>
      <c r="P1" s="281"/>
    </row>
    <row r="2" spans="1:16" ht="15.75" x14ac:dyDescent="0.2">
      <c r="A2" s="504" t="s">
        <v>65</v>
      </c>
      <c r="B2" s="504"/>
      <c r="C2" s="504"/>
      <c r="D2" s="504"/>
      <c r="E2" s="504"/>
      <c r="F2" s="504"/>
      <c r="G2" s="504"/>
      <c r="H2" s="504"/>
      <c r="I2" s="504"/>
      <c r="J2" s="504"/>
      <c r="K2" s="266"/>
      <c r="L2" s="266"/>
      <c r="M2" s="281"/>
      <c r="N2" s="281"/>
      <c r="O2" s="281"/>
      <c r="P2" s="281"/>
    </row>
    <row r="3" spans="1:16" ht="15.75" x14ac:dyDescent="0.2">
      <c r="A3" s="260"/>
      <c r="B3" s="268" t="s">
        <v>20</v>
      </c>
      <c r="C3" s="269" t="s">
        <v>76</v>
      </c>
      <c r="D3" s="269"/>
      <c r="E3" s="269"/>
      <c r="F3" s="269"/>
      <c r="G3" s="269"/>
      <c r="H3" s="269"/>
      <c r="I3" s="269"/>
      <c r="J3" s="269"/>
      <c r="K3" s="266"/>
      <c r="L3" s="266"/>
      <c r="M3" s="281"/>
      <c r="N3" s="281"/>
      <c r="O3" s="281"/>
      <c r="P3" s="281"/>
    </row>
    <row r="4" spans="1:16" ht="15.75" x14ac:dyDescent="0.2">
      <c r="A4" s="260"/>
      <c r="B4" s="270" t="s">
        <v>21</v>
      </c>
      <c r="C4" s="271" t="s">
        <v>78</v>
      </c>
      <c r="D4" s="271"/>
      <c r="E4" s="271"/>
      <c r="F4" s="271"/>
      <c r="G4" s="271"/>
      <c r="H4" s="271"/>
      <c r="I4" s="271"/>
      <c r="J4" s="271"/>
      <c r="K4" s="266"/>
      <c r="L4" s="266"/>
      <c r="M4" s="281"/>
      <c r="N4" s="281"/>
      <c r="O4" s="281"/>
      <c r="P4" s="281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1"/>
      <c r="N5" s="281"/>
      <c r="O5" s="281"/>
      <c r="P5" s="281"/>
    </row>
    <row r="6" spans="1:16" ht="15.75" x14ac:dyDescent="0.2">
      <c r="A6" s="505" t="s">
        <v>19</v>
      </c>
      <c r="B6" s="508" t="s">
        <v>66</v>
      </c>
      <c r="C6" s="508" t="s">
        <v>67</v>
      </c>
      <c r="D6" s="511" t="s">
        <v>28</v>
      </c>
      <c r="E6" s="514" t="s">
        <v>68</v>
      </c>
      <c r="F6" s="508"/>
      <c r="G6" s="508"/>
      <c r="H6" s="508"/>
      <c r="I6" s="508"/>
      <c r="J6" s="515"/>
      <c r="K6" s="266"/>
      <c r="L6" s="266"/>
      <c r="M6" s="281"/>
      <c r="N6" s="281"/>
      <c r="O6" s="281"/>
      <c r="P6" s="281"/>
    </row>
    <row r="7" spans="1:16" ht="15.75" x14ac:dyDescent="0.2">
      <c r="A7" s="506"/>
      <c r="B7" s="509"/>
      <c r="C7" s="509"/>
      <c r="D7" s="512"/>
      <c r="E7" s="516" t="s">
        <v>69</v>
      </c>
      <c r="F7" s="509"/>
      <c r="G7" s="509"/>
      <c r="H7" s="509" t="s">
        <v>70</v>
      </c>
      <c r="I7" s="509"/>
      <c r="J7" s="517"/>
      <c r="K7" s="266"/>
      <c r="L7" s="266"/>
      <c r="M7" s="281"/>
      <c r="N7" s="281"/>
      <c r="O7" s="281"/>
      <c r="P7" s="281"/>
    </row>
    <row r="8" spans="1:16" ht="32.25" thickBot="1" x14ac:dyDescent="0.25">
      <c r="A8" s="507"/>
      <c r="B8" s="510"/>
      <c r="C8" s="510"/>
      <c r="D8" s="513"/>
      <c r="E8" s="272" t="s">
        <v>27</v>
      </c>
      <c r="F8" s="280" t="s">
        <v>71</v>
      </c>
      <c r="G8" s="280" t="s">
        <v>72</v>
      </c>
      <c r="H8" s="280" t="s">
        <v>27</v>
      </c>
      <c r="I8" s="280" t="s">
        <v>73</v>
      </c>
      <c r="J8" s="273" t="s">
        <v>72</v>
      </c>
      <c r="K8" s="266"/>
      <c r="L8" s="266"/>
      <c r="M8" s="281"/>
      <c r="N8" s="281"/>
      <c r="O8" s="281"/>
      <c r="P8" s="281"/>
    </row>
    <row r="9" spans="1:16" ht="16.5" thickBot="1" x14ac:dyDescent="0.25">
      <c r="A9" s="293">
        <v>1</v>
      </c>
      <c r="B9" s="285">
        <v>2</v>
      </c>
      <c r="C9" s="285">
        <v>3</v>
      </c>
      <c r="D9" s="294">
        <v>4</v>
      </c>
      <c r="E9" s="284">
        <v>5</v>
      </c>
      <c r="F9" s="285">
        <v>6</v>
      </c>
      <c r="G9" s="285">
        <v>7</v>
      </c>
      <c r="H9" s="285">
        <v>8</v>
      </c>
      <c r="I9" s="285">
        <v>9</v>
      </c>
      <c r="J9" s="286">
        <v>10</v>
      </c>
      <c r="K9" s="266"/>
      <c r="L9" s="266"/>
      <c r="M9" s="281"/>
      <c r="N9" s="281"/>
      <c r="O9" s="281"/>
      <c r="P9" s="281"/>
    </row>
    <row r="10" spans="1:16" ht="15.75" x14ac:dyDescent="0.2">
      <c r="A10" s="292"/>
      <c r="B10" s="295"/>
      <c r="C10" s="296"/>
      <c r="D10" s="297"/>
      <c r="E10" s="298"/>
      <c r="F10" s="299"/>
      <c r="G10" s="300"/>
      <c r="H10" s="301"/>
      <c r="I10" s="302"/>
      <c r="J10" s="300"/>
      <c r="K10" s="266"/>
      <c r="L10" s="266"/>
      <c r="M10" s="281"/>
      <c r="N10" s="281"/>
      <c r="O10" s="281"/>
      <c r="P10" s="281"/>
    </row>
    <row r="11" spans="1:16" ht="15.75" x14ac:dyDescent="0.2">
      <c r="A11" s="274"/>
      <c r="B11" s="275"/>
      <c r="C11" s="276"/>
      <c r="D11" s="282"/>
      <c r="E11" s="283"/>
      <c r="F11" s="277"/>
      <c r="G11" s="278"/>
      <c r="H11" s="287"/>
      <c r="I11" s="279"/>
      <c r="J11" s="278"/>
      <c r="K11" s="266"/>
      <c r="L11" s="266"/>
      <c r="M11" s="281"/>
      <c r="N11" s="281"/>
      <c r="O11" s="281"/>
      <c r="P11" s="281"/>
    </row>
    <row r="12" spans="1:16" ht="15.75" x14ac:dyDescent="0.2">
      <c r="A12" s="274"/>
      <c r="B12" s="275"/>
      <c r="C12" s="276"/>
      <c r="D12" s="282"/>
      <c r="E12" s="283"/>
      <c r="F12" s="277"/>
      <c r="G12" s="278"/>
      <c r="H12" s="287"/>
      <c r="I12" s="279"/>
      <c r="J12" s="278"/>
      <c r="K12" s="266"/>
      <c r="L12" s="266"/>
      <c r="M12" s="281"/>
      <c r="N12" s="281"/>
      <c r="O12" s="281"/>
      <c r="P12" s="281"/>
    </row>
    <row r="13" spans="1:16" ht="16.5" thickBot="1" x14ac:dyDescent="0.25">
      <c r="A13" s="303"/>
      <c r="B13" s="304"/>
      <c r="C13" s="305"/>
      <c r="D13" s="306"/>
      <c r="E13" s="307"/>
      <c r="F13" s="308"/>
      <c r="G13" s="309"/>
      <c r="H13" s="310"/>
      <c r="I13" s="311"/>
      <c r="J13" s="309"/>
      <c r="K13" s="266"/>
      <c r="L13" s="266"/>
      <c r="M13" s="281"/>
      <c r="N13" s="281"/>
      <c r="O13" s="281"/>
      <c r="P13" s="281"/>
    </row>
    <row r="14" spans="1:16" ht="16.5" thickBot="1" x14ac:dyDescent="0.25">
      <c r="A14" s="493"/>
      <c r="B14" s="494"/>
      <c r="C14" s="494"/>
      <c r="D14" s="495"/>
      <c r="E14" s="288" t="s">
        <v>74</v>
      </c>
      <c r="F14" s="289"/>
      <c r="G14" s="290">
        <f>SUM(G10:G13)</f>
        <v>0</v>
      </c>
      <c r="H14" s="496" t="s">
        <v>74</v>
      </c>
      <c r="I14" s="497"/>
      <c r="J14" s="291">
        <f>SUM(J10:J13)</f>
        <v>0</v>
      </c>
      <c r="K14" s="266"/>
      <c r="L14" s="266"/>
      <c r="M14" s="281"/>
      <c r="N14" s="281"/>
      <c r="O14" s="281"/>
      <c r="P14" s="281"/>
    </row>
    <row r="15" spans="1:16" ht="16.5" thickBot="1" x14ac:dyDescent="0.25">
      <c r="A15" s="498" t="s">
        <v>75</v>
      </c>
      <c r="B15" s="499"/>
      <c r="C15" s="499"/>
      <c r="D15" s="500"/>
      <c r="E15" s="501">
        <f>G14+J14</f>
        <v>0</v>
      </c>
      <c r="F15" s="502"/>
      <c r="G15" s="502"/>
      <c r="H15" s="502"/>
      <c r="I15" s="502"/>
      <c r="J15" s="503"/>
      <c r="K15" s="266"/>
      <c r="L15" s="266"/>
      <c r="M15" s="281"/>
      <c r="N15" s="281"/>
      <c r="O15" s="281"/>
      <c r="P15" s="281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1"/>
      <c r="N16" s="281"/>
      <c r="O16" s="281"/>
      <c r="P16" s="281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1"/>
      <c r="N17" s="281"/>
      <c r="O17" s="281"/>
      <c r="P17" s="281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1"/>
      <c r="N18" s="281"/>
      <c r="O18" s="281"/>
      <c r="P18" s="281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1"/>
      <c r="N19" s="281"/>
      <c r="O19" s="281"/>
      <c r="P19" s="281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1"/>
      <c r="N20" s="281"/>
      <c r="O20" s="281"/>
      <c r="P20" s="281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1"/>
      <c r="N21" s="281"/>
      <c r="O21" s="281"/>
      <c r="P21" s="281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1"/>
      <c r="N22" s="281"/>
      <c r="O22" s="281"/>
      <c r="P22" s="281"/>
    </row>
    <row r="23" spans="1:16" x14ac:dyDescent="0.2">
      <c r="K23" s="281"/>
      <c r="L23" s="281"/>
      <c r="M23" s="281"/>
      <c r="N23" s="281"/>
      <c r="O23" s="281"/>
      <c r="P23" s="281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8.16</vt:lpstr>
      <vt:lpstr>Приложение №1 к форме 8.16</vt:lpstr>
      <vt:lpstr>Приложение №2 к Форме 8.16</vt:lpstr>
      <vt:lpstr>Приложение №3 к форме 8.16</vt:lpstr>
      <vt:lpstr>'Приложение №2 к Форме 8.16'!Заголовки_для_печати</vt:lpstr>
      <vt:lpstr>'Приложение №2 к Форме 8.16'!Область_печати</vt:lpstr>
      <vt:lpstr>'Приложение №3 к форме 8.16'!Область_печати</vt:lpstr>
      <vt:lpstr>'Форма 8.16'!Область_печати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2015-09-16T10:51:50Z</dcterms:modified>
</cp:coreProperties>
</file>