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911" activeTab="4"/>
  </bookViews>
  <sheets>
    <sheet name="Форма 8.1 " sheetId="30" r:id="rId1"/>
    <sheet name="Форма 8 2." sheetId="32" r:id="rId2"/>
    <sheet name="Форма 8 3" sheetId="35" r:id="rId3"/>
    <sheet name="Приложение 1" sheetId="28" r:id="rId4"/>
    <sheet name="Приложение 2." sheetId="26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0">#REF!</definedName>
    <definedName name="_1Excel_BuiltIn_Print_Area_4_1">#REF!</definedName>
    <definedName name="_2Excel_BuiltIn_Print_Area_5_1" localSheetId="1">#REF!</definedName>
    <definedName name="_2Excel_BuiltIn_Print_Area_5_1" localSheetId="2">#REF!</definedName>
    <definedName name="_2Excel_BuiltIn_Print_Area_5_1" localSheetId="0">#REF!</definedName>
    <definedName name="_2Excel_BuiltIn_Print_Area_5_1">#REF!</definedName>
    <definedName name="_3Excel_BuiltIn_Print_Titles_2_1" localSheetId="1">#REF!</definedName>
    <definedName name="_3Excel_BuiltIn_Print_Titles_2_1" localSheetId="2">#REF!</definedName>
    <definedName name="_3Excel_BuiltIn_Print_Titles_2_1" localSheetId="0">#REF!</definedName>
    <definedName name="_3Excel_BuiltIn_Print_Titles_2_1">#REF!</definedName>
    <definedName name="_4Excel_BuiltIn_Print_Titles_3_1" localSheetId="1">#REF!</definedName>
    <definedName name="_4Excel_BuiltIn_Print_Titles_3_1" localSheetId="2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2">#REF!</definedName>
    <definedName name="Excel_BuiltIn_Print_Area_1" localSheetId="0">#REF!</definedName>
    <definedName name="Excel_BuiltIn_Print_Area_1">#REF!</definedName>
    <definedName name="Excel_BuiltIn_Print_Area_4" localSheetId="1">#REF!</definedName>
    <definedName name="Excel_BuiltIn_Print_Area_4" localSheetId="2">#REF!</definedName>
    <definedName name="Excel_BuiltIn_Print_Area_4" localSheetId="0">#REF!</definedName>
    <definedName name="Excel_BuiltIn_Print_Area_4">#REF!</definedName>
    <definedName name="Excel_BuiltIn_Print_Area_5" localSheetId="1">#REF!</definedName>
    <definedName name="Excel_BuiltIn_Print_Area_5" localSheetId="2">#REF!</definedName>
    <definedName name="Excel_BuiltIn_Print_Area_5" localSheetId="0">#REF!</definedName>
    <definedName name="Excel_BuiltIn_Print_Area_5">#REF!</definedName>
    <definedName name="Excel_BuiltIn_Print_Area_6" localSheetId="1">#REF!</definedName>
    <definedName name="Excel_BuiltIn_Print_Area_6" localSheetId="2">#REF!</definedName>
    <definedName name="Excel_BuiltIn_Print_Area_6" localSheetId="0">#REF!</definedName>
    <definedName name="Excel_BuiltIn_Print_Area_6">#REF!</definedName>
    <definedName name="Excel_BuiltIn_Print_Titles_2" localSheetId="1">#REF!</definedName>
    <definedName name="Excel_BuiltIn_Print_Titles_2" localSheetId="2">#REF!</definedName>
    <definedName name="Excel_BuiltIn_Print_Titles_2" localSheetId="0">#REF!</definedName>
    <definedName name="Excel_BuiltIn_Print_Titles_2">#REF!</definedName>
    <definedName name="Excel_BuiltIn_Print_Titles_3" localSheetId="1">#REF!</definedName>
    <definedName name="Excel_BuiltIn_Print_Titles_3" localSheetId="2">#REF!</definedName>
    <definedName name="Excel_BuiltIn_Print_Titles_3" localSheetId="0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 localSheetId="0">#REF!</definedName>
    <definedName name="весмп">#REF!</definedName>
    <definedName name="врем" localSheetId="1">#REF!</definedName>
    <definedName name="врем" localSheetId="2">#REF!</definedName>
    <definedName name="врем" localSheetId="0">#REF!</definedName>
    <definedName name="врем">#REF!</definedName>
    <definedName name="высл" localSheetId="1">#REF!</definedName>
    <definedName name="высл" localSheetId="2">#REF!</definedName>
    <definedName name="высл" localSheetId="0">#REF!</definedName>
    <definedName name="высл">#REF!</definedName>
    <definedName name="ггг" localSheetId="1">#REF!</definedName>
    <definedName name="ггг" localSheetId="2">#REF!</definedName>
    <definedName name="ггг" localSheetId="0">#REF!</definedName>
    <definedName name="ггг">#REF!</definedName>
    <definedName name="группа" localSheetId="1">#REF!</definedName>
    <definedName name="группа" localSheetId="2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 localSheetId="0">#REF!</definedName>
    <definedName name="Дата_создания_стройки">#REF!</definedName>
    <definedName name="дол" localSheetId="1">#REF!</definedName>
    <definedName name="дол" localSheetId="2">#REF!</definedName>
    <definedName name="дол" localSheetId="0">#REF!</definedName>
    <definedName name="дол">#REF!</definedName>
    <definedName name="допотп" localSheetId="1">#REF!</definedName>
    <definedName name="допотп" localSheetId="2">#REF!</definedName>
    <definedName name="допотп" localSheetId="0">#REF!</definedName>
    <definedName name="допотп">#REF!</definedName>
    <definedName name="ДЦ1" localSheetId="1">#REF!</definedName>
    <definedName name="ДЦ1" localSheetId="2">#REF!</definedName>
    <definedName name="ДЦ1" localSheetId="0">#REF!</definedName>
    <definedName name="ДЦ1">#REF!</definedName>
    <definedName name="ДЦ10" localSheetId="1">#REF!</definedName>
    <definedName name="ДЦ10" localSheetId="2">#REF!</definedName>
    <definedName name="ДЦ10" localSheetId="0">#REF!</definedName>
    <definedName name="ДЦ10">#REF!</definedName>
    <definedName name="ДЦ11" localSheetId="1">#REF!</definedName>
    <definedName name="ДЦ11" localSheetId="2">#REF!</definedName>
    <definedName name="ДЦ11" localSheetId="0">#REF!</definedName>
    <definedName name="ДЦ11">#REF!</definedName>
    <definedName name="ДЦ12" localSheetId="1">#REF!</definedName>
    <definedName name="ДЦ12" localSheetId="2">#REF!</definedName>
    <definedName name="ДЦ12" localSheetId="0">#REF!</definedName>
    <definedName name="ДЦ12">#REF!</definedName>
    <definedName name="ДЦ13" localSheetId="1">#REF!</definedName>
    <definedName name="ДЦ13" localSheetId="2">#REF!</definedName>
    <definedName name="ДЦ13" localSheetId="0">#REF!</definedName>
    <definedName name="ДЦ13">#REF!</definedName>
    <definedName name="ДЦ14" localSheetId="1">#REF!</definedName>
    <definedName name="ДЦ14" localSheetId="2">#REF!</definedName>
    <definedName name="ДЦ14" localSheetId="0">#REF!</definedName>
    <definedName name="ДЦ14">#REF!</definedName>
    <definedName name="ДЦ15" localSheetId="1">#REF!</definedName>
    <definedName name="ДЦ15" localSheetId="2">#REF!</definedName>
    <definedName name="ДЦ15" localSheetId="0">#REF!</definedName>
    <definedName name="ДЦ15">#REF!</definedName>
    <definedName name="ДЦ16" localSheetId="1">#REF!</definedName>
    <definedName name="ДЦ16" localSheetId="2">#REF!</definedName>
    <definedName name="ДЦ16" localSheetId="0">#REF!</definedName>
    <definedName name="ДЦ16">#REF!</definedName>
    <definedName name="ДЦ17" localSheetId="1">#REF!</definedName>
    <definedName name="ДЦ17" localSheetId="2">#REF!</definedName>
    <definedName name="ДЦ17" localSheetId="0">#REF!</definedName>
    <definedName name="ДЦ17">#REF!</definedName>
    <definedName name="ДЦ18" localSheetId="1">#REF!</definedName>
    <definedName name="ДЦ18" localSheetId="2">#REF!</definedName>
    <definedName name="ДЦ18" localSheetId="0">#REF!</definedName>
    <definedName name="ДЦ18">#REF!</definedName>
    <definedName name="ДЦ19" localSheetId="1">#REF!</definedName>
    <definedName name="ДЦ19" localSheetId="2">#REF!</definedName>
    <definedName name="ДЦ19" localSheetId="0">#REF!</definedName>
    <definedName name="ДЦ19">#REF!</definedName>
    <definedName name="ДЦ2" localSheetId="1">#REF!</definedName>
    <definedName name="ДЦ2" localSheetId="2">#REF!</definedName>
    <definedName name="ДЦ2" localSheetId="0">#REF!</definedName>
    <definedName name="ДЦ2">#REF!</definedName>
    <definedName name="ДЦ2_" localSheetId="1">#REF!</definedName>
    <definedName name="ДЦ2_" localSheetId="2">#REF!</definedName>
    <definedName name="ДЦ2_" localSheetId="0">#REF!</definedName>
    <definedName name="ДЦ2_">#REF!</definedName>
    <definedName name="ДЦ20" localSheetId="1">#REF!</definedName>
    <definedName name="ДЦ20" localSheetId="2">#REF!</definedName>
    <definedName name="ДЦ20" localSheetId="0">#REF!</definedName>
    <definedName name="ДЦ20">#REF!</definedName>
    <definedName name="ДЦ20_1" localSheetId="1">#REF!</definedName>
    <definedName name="ДЦ20_1" localSheetId="2">#REF!</definedName>
    <definedName name="ДЦ20_1" localSheetId="0">#REF!</definedName>
    <definedName name="ДЦ20_1">#REF!</definedName>
    <definedName name="ДЦ21" localSheetId="1">#REF!</definedName>
    <definedName name="ДЦ21" localSheetId="2">#REF!</definedName>
    <definedName name="ДЦ21" localSheetId="0">#REF!</definedName>
    <definedName name="ДЦ21">#REF!</definedName>
    <definedName name="ДЦ22" localSheetId="1">#REF!</definedName>
    <definedName name="ДЦ22" localSheetId="2">#REF!</definedName>
    <definedName name="ДЦ22" localSheetId="0">#REF!</definedName>
    <definedName name="ДЦ22">#REF!</definedName>
    <definedName name="ДЦ23" localSheetId="1">#REF!</definedName>
    <definedName name="ДЦ23" localSheetId="2">#REF!</definedName>
    <definedName name="ДЦ23" localSheetId="0">#REF!</definedName>
    <definedName name="ДЦ23">#REF!</definedName>
    <definedName name="ДЦ24" localSheetId="1">#REF!</definedName>
    <definedName name="ДЦ24" localSheetId="2">#REF!</definedName>
    <definedName name="ДЦ24" localSheetId="0">#REF!</definedName>
    <definedName name="ДЦ24">#REF!</definedName>
    <definedName name="ДЦ25" localSheetId="1">#REF!</definedName>
    <definedName name="ДЦ25" localSheetId="2">#REF!</definedName>
    <definedName name="ДЦ25" localSheetId="0">#REF!</definedName>
    <definedName name="ДЦ25">#REF!</definedName>
    <definedName name="ДЦ26" localSheetId="1">#REF!</definedName>
    <definedName name="ДЦ26" localSheetId="2">#REF!</definedName>
    <definedName name="ДЦ26" localSheetId="0">#REF!</definedName>
    <definedName name="ДЦ26">#REF!</definedName>
    <definedName name="ДЦ3" localSheetId="1">#REF!</definedName>
    <definedName name="ДЦ3" localSheetId="2">#REF!</definedName>
    <definedName name="ДЦ3" localSheetId="0">#REF!</definedName>
    <definedName name="ДЦ3">#REF!</definedName>
    <definedName name="ДЦ3_" localSheetId="1">#REF!</definedName>
    <definedName name="ДЦ3_" localSheetId="2">#REF!</definedName>
    <definedName name="ДЦ3_" localSheetId="0">#REF!</definedName>
    <definedName name="ДЦ3_">#REF!</definedName>
    <definedName name="ДЦ4" localSheetId="1">#REF!</definedName>
    <definedName name="ДЦ4" localSheetId="2">#REF!</definedName>
    <definedName name="ДЦ4" localSheetId="0">#REF!</definedName>
    <definedName name="ДЦ4">#REF!</definedName>
    <definedName name="ДЦ5" localSheetId="1">#REF!</definedName>
    <definedName name="ДЦ5" localSheetId="2">#REF!</definedName>
    <definedName name="ДЦ5" localSheetId="0">#REF!</definedName>
    <definedName name="ДЦ5">#REF!</definedName>
    <definedName name="ДЦ6" localSheetId="1">#REF!</definedName>
    <definedName name="ДЦ6" localSheetId="2">#REF!</definedName>
    <definedName name="ДЦ6" localSheetId="0">#REF!</definedName>
    <definedName name="ДЦ6">#REF!</definedName>
    <definedName name="ДЦ6_1" localSheetId="1">#REF!</definedName>
    <definedName name="ДЦ6_1" localSheetId="2">#REF!</definedName>
    <definedName name="ДЦ6_1" localSheetId="0">#REF!</definedName>
    <definedName name="ДЦ6_1">#REF!</definedName>
    <definedName name="ДЦ7" localSheetId="1">#REF!</definedName>
    <definedName name="ДЦ7" localSheetId="2">#REF!</definedName>
    <definedName name="ДЦ7" localSheetId="0">#REF!</definedName>
    <definedName name="ДЦ7">#REF!</definedName>
    <definedName name="ДЦ8" localSheetId="1">#REF!</definedName>
    <definedName name="ДЦ8" localSheetId="2">#REF!</definedName>
    <definedName name="ДЦ8" localSheetId="0">#REF!</definedName>
    <definedName name="ДЦ8">#REF!</definedName>
    <definedName name="ДЦ9" localSheetId="1">#REF!</definedName>
    <definedName name="ДЦ9" localSheetId="2">#REF!</definedName>
    <definedName name="ДЦ9" localSheetId="0">#REF!</definedName>
    <definedName name="ДЦ9">#REF!</definedName>
    <definedName name="емм" localSheetId="1">#REF!</definedName>
    <definedName name="емм" localSheetId="2">#REF!</definedName>
    <definedName name="емм" localSheetId="0">#REF!</definedName>
    <definedName name="емм">#REF!</definedName>
    <definedName name="_xlnm.Print_Titles" localSheetId="4">'Приложение 2.'!$8:$8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0">#REF!</definedName>
    <definedName name="Заказчик">#REF!</definedName>
    <definedName name="зп" localSheetId="1">#REF!</definedName>
    <definedName name="зп" localSheetId="2">#REF!</definedName>
    <definedName name="зп" localSheetId="0">#REF!</definedName>
    <definedName name="зп">#REF!</definedName>
    <definedName name="зпмес" localSheetId="1">#REF!</definedName>
    <definedName name="зпмес" localSheetId="2">#REF!</definedName>
    <definedName name="зпмес" localSheetId="0">#REF!</definedName>
    <definedName name="зпмес">#REF!</definedName>
    <definedName name="зпо" localSheetId="1">#REF!</definedName>
    <definedName name="зпо" localSheetId="2">#REF!</definedName>
    <definedName name="зпо" localSheetId="0">#REF!</definedName>
    <definedName name="зпо">#REF!</definedName>
    <definedName name="зппр" localSheetId="1">#REF!</definedName>
    <definedName name="зппр" localSheetId="2">#REF!</definedName>
    <definedName name="зппр" localSheetId="0">#REF!</definedName>
    <definedName name="зппр">#REF!</definedName>
    <definedName name="зпч" localSheetId="1">#REF!</definedName>
    <definedName name="зпч" localSheetId="2">#REF!</definedName>
    <definedName name="зпч" localSheetId="0">#REF!</definedName>
    <definedName name="зпч">#REF!</definedName>
    <definedName name="зу" localSheetId="1">#REF!</definedName>
    <definedName name="зу" localSheetId="2">#REF!</definedName>
    <definedName name="зу" localSheetId="0">#REF!</definedName>
    <definedName name="зу">#REF!</definedName>
    <definedName name="и_н_п" localSheetId="1">#REF!</definedName>
    <definedName name="и_н_п" localSheetId="2">#REF!</definedName>
    <definedName name="и_н_п" localSheetId="0">#REF!</definedName>
    <definedName name="и_н_п">#REF!</definedName>
    <definedName name="изп" localSheetId="1">#REF!</definedName>
    <definedName name="изп" localSheetId="2">#REF!</definedName>
    <definedName name="изп" localSheetId="0">#REF!</definedName>
    <definedName name="изп">#REF!</definedName>
    <definedName name="имат" localSheetId="1">#REF!</definedName>
    <definedName name="имат" localSheetId="2">#REF!</definedName>
    <definedName name="имат" localSheetId="0">#REF!</definedName>
    <definedName name="имат">#REF!</definedName>
    <definedName name="иматзак" localSheetId="1">#REF!</definedName>
    <definedName name="иматзак" localSheetId="2">#REF!</definedName>
    <definedName name="иматзак" localSheetId="0">#REF!</definedName>
    <definedName name="иматзак">#REF!</definedName>
    <definedName name="иматпод" localSheetId="1">#REF!</definedName>
    <definedName name="иматпод" localSheetId="2">#REF!</definedName>
    <definedName name="иматпод" localSheetId="0">#REF!</definedName>
    <definedName name="иматпод">#REF!</definedName>
    <definedName name="имя" localSheetId="1">#REF!</definedName>
    <definedName name="имя" localSheetId="2">#REF!</definedName>
    <definedName name="имя" localSheetId="0">#REF!</definedName>
    <definedName name="имя">#REF!</definedName>
    <definedName name="Инвестор" localSheetId="1">#REF!</definedName>
    <definedName name="Инвестор" localSheetId="2">#REF!</definedName>
    <definedName name="Инвестор" localSheetId="0">#REF!</definedName>
    <definedName name="Инвестор">#REF!</definedName>
    <definedName name="инд1" localSheetId="1">#REF!</definedName>
    <definedName name="инд1" localSheetId="2">#REF!</definedName>
    <definedName name="инд1" localSheetId="0">#REF!</definedName>
    <definedName name="инд1">#REF!</definedName>
    <definedName name="инд11" localSheetId="1">#REF!</definedName>
    <definedName name="инд11" localSheetId="2">#REF!</definedName>
    <definedName name="инд11" localSheetId="0">#REF!</definedName>
    <definedName name="инд11">#REF!</definedName>
    <definedName name="инд12" localSheetId="1">#REF!</definedName>
    <definedName name="инд12" localSheetId="2">#REF!</definedName>
    <definedName name="инд12" localSheetId="0">#REF!</definedName>
    <definedName name="инд12">#REF!</definedName>
    <definedName name="инд13" localSheetId="1">#REF!</definedName>
    <definedName name="инд13" localSheetId="2">#REF!</definedName>
    <definedName name="инд13" localSheetId="0">#REF!</definedName>
    <definedName name="инд13">#REF!</definedName>
    <definedName name="инд3" localSheetId="1">#REF!</definedName>
    <definedName name="инд3" localSheetId="2">#REF!</definedName>
    <definedName name="инд3" localSheetId="0">#REF!</definedName>
    <definedName name="инд3">#REF!</definedName>
    <definedName name="инд4" localSheetId="1">#REF!</definedName>
    <definedName name="инд4" localSheetId="2">#REF!</definedName>
    <definedName name="инд4" localSheetId="0">#REF!</definedName>
    <definedName name="инд4">#REF!</definedName>
    <definedName name="инд5" localSheetId="1">#REF!</definedName>
    <definedName name="инд5" localSheetId="2">#REF!</definedName>
    <definedName name="инд5" localSheetId="0">#REF!</definedName>
    <definedName name="инд5">#REF!</definedName>
    <definedName name="инд6" localSheetId="1">#REF!</definedName>
    <definedName name="инд6" localSheetId="2">#REF!</definedName>
    <definedName name="инд6" localSheetId="0">#REF!</definedName>
    <definedName name="инд6">#REF!</definedName>
    <definedName name="инд7" localSheetId="1">#REF!</definedName>
    <definedName name="инд7" localSheetId="2">#REF!</definedName>
    <definedName name="инд7" localSheetId="0">#REF!</definedName>
    <definedName name="инд7">#REF!</definedName>
    <definedName name="инд8" localSheetId="1">#REF!</definedName>
    <definedName name="инд8" localSheetId="2">#REF!</definedName>
    <definedName name="инд8" localSheetId="0">#REF!</definedName>
    <definedName name="инд8">#REF!</definedName>
    <definedName name="инд9" localSheetId="1">#REF!</definedName>
    <definedName name="инд9" localSheetId="2">#REF!</definedName>
    <definedName name="инд9" localSheetId="0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 localSheetId="0">#REF!</definedName>
    <definedName name="иэмм">#REF!</definedName>
    <definedName name="к_ЗПМ" localSheetId="1">#REF!</definedName>
    <definedName name="к_ЗПМ" localSheetId="2">#REF!</definedName>
    <definedName name="к_ЗПМ" localSheetId="0">#REF!</definedName>
    <definedName name="к_ЗПМ">#REF!</definedName>
    <definedName name="к_МАТ" localSheetId="1">#REF!</definedName>
    <definedName name="к_МАТ" localSheetId="2">#REF!</definedName>
    <definedName name="к_МАТ" localSheetId="0">#REF!</definedName>
    <definedName name="к_МАТ">#REF!</definedName>
    <definedName name="к_ОЗП" localSheetId="1">#REF!</definedName>
    <definedName name="к_ОЗП" localSheetId="2">#REF!</definedName>
    <definedName name="к_ОЗП" localSheetId="0">#REF!</definedName>
    <definedName name="к_ОЗП">#REF!</definedName>
    <definedName name="к_ПЗ" localSheetId="1">#REF!</definedName>
    <definedName name="к_ПЗ" localSheetId="2">#REF!</definedName>
    <definedName name="к_ПЗ" localSheetId="0">#REF!</definedName>
    <definedName name="к_ПЗ">#REF!</definedName>
    <definedName name="к_ЭМ" localSheetId="1">#REF!</definedName>
    <definedName name="к_ЭМ" localSheetId="2">#REF!</definedName>
    <definedName name="к_ЭМ" localSheetId="0">#REF!</definedName>
    <definedName name="к_ЭМ">#REF!</definedName>
    <definedName name="кмм" localSheetId="1">#REF!</definedName>
    <definedName name="кмм" localSheetId="2">#REF!</definedName>
    <definedName name="кмм" localSheetId="0">#REF!</definedName>
    <definedName name="кмм">#REF!</definedName>
    <definedName name="кмо" localSheetId="1">#REF!</definedName>
    <definedName name="кмо" localSheetId="2">#REF!</definedName>
    <definedName name="кмо" localSheetId="0">#REF!</definedName>
    <definedName name="кмо">#REF!</definedName>
    <definedName name="кол" localSheetId="1">#REF!</definedName>
    <definedName name="кол" localSheetId="2">#REF!</definedName>
    <definedName name="кол" localSheetId="0">#REF!</definedName>
    <definedName name="кол">#REF!</definedName>
    <definedName name="лот1" localSheetId="1">#REF!</definedName>
    <definedName name="лот1" localSheetId="2">#REF!</definedName>
    <definedName name="лот1" localSheetId="0">#REF!</definedName>
    <definedName name="лот1">#REF!</definedName>
    <definedName name="м" localSheetId="1">#REF!</definedName>
    <definedName name="м" localSheetId="2">#REF!</definedName>
    <definedName name="м" localSheetId="0">#REF!</definedName>
    <definedName name="м">#REF!</definedName>
    <definedName name="м_лы_д_перевозки" localSheetId="1">#REF!</definedName>
    <definedName name="м_лы_д_перевозки" localSheetId="2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 localSheetId="0">#REF!</definedName>
    <definedName name="масмес">#REF!</definedName>
    <definedName name="мат" localSheetId="1">#REF!</definedName>
    <definedName name="мат" localSheetId="2">#REF!</definedName>
    <definedName name="мат" localSheetId="0">#REF!</definedName>
    <definedName name="мат">#REF!</definedName>
    <definedName name="матз" localSheetId="1">#REF!</definedName>
    <definedName name="матз" localSheetId="2">#REF!</definedName>
    <definedName name="матз" localSheetId="0">#REF!</definedName>
    <definedName name="матз">#REF!</definedName>
    <definedName name="матпз" localSheetId="1">#REF!</definedName>
    <definedName name="матпз" localSheetId="2">#REF!</definedName>
    <definedName name="матпз" localSheetId="0">#REF!</definedName>
    <definedName name="матпз">#REF!</definedName>
    <definedName name="мех" localSheetId="1">#REF!</definedName>
    <definedName name="мех" localSheetId="2">#REF!</definedName>
    <definedName name="мех" localSheetId="0">#REF!</definedName>
    <definedName name="мех">#REF!</definedName>
    <definedName name="мз" localSheetId="1">#REF!</definedName>
    <definedName name="мз" localSheetId="2">#REF!</definedName>
    <definedName name="мз" localSheetId="0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 localSheetId="0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 localSheetId="0">#REF!</definedName>
    <definedName name="Наименование_стройки">#REF!</definedName>
    <definedName name="НДС" localSheetId="1">#REF!</definedName>
    <definedName name="НДС" localSheetId="2">#REF!</definedName>
    <definedName name="НДС" localSheetId="0">#REF!</definedName>
    <definedName name="НДС">#REF!</definedName>
    <definedName name="нет" localSheetId="1">#REF!</definedName>
    <definedName name="нет" localSheetId="2">#REF!</definedName>
    <definedName name="нет" localSheetId="0">#REF!</definedName>
    <definedName name="нет">#REF!</definedName>
    <definedName name="нзу" localSheetId="1">#REF!</definedName>
    <definedName name="нзу" localSheetId="2">#REF!</definedName>
    <definedName name="нзу" localSheetId="0">#REF!</definedName>
    <definedName name="нзу">#REF!</definedName>
    <definedName name="ннр" localSheetId="1">#REF!</definedName>
    <definedName name="ннр" localSheetId="2">#REF!</definedName>
    <definedName name="ннр" localSheetId="0">#REF!</definedName>
    <definedName name="ннр">#REF!</definedName>
    <definedName name="ннр0" localSheetId="1">#REF!</definedName>
    <definedName name="ннр0" localSheetId="2">#REF!</definedName>
    <definedName name="ннр0" localSheetId="0">#REF!</definedName>
    <definedName name="ннр0">#REF!</definedName>
    <definedName name="ннркс" localSheetId="1">#REF!</definedName>
    <definedName name="ннркс" localSheetId="2">#REF!</definedName>
    <definedName name="ннркс" localSheetId="0">#REF!</definedName>
    <definedName name="ннркс">#REF!</definedName>
    <definedName name="ннрс" localSheetId="1">#REF!</definedName>
    <definedName name="ннрс" localSheetId="2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 localSheetId="0">#REF!</definedName>
    <definedName name="нр">#REF!</definedName>
    <definedName name="_xlnm.Print_Area" localSheetId="4">'Приложение 2.'!$A$1:$M$26</definedName>
    <definedName name="_xlnm.Print_Area" localSheetId="1">'Форма 8 2.'!$A$1:$U$62</definedName>
    <definedName name="_xlnm.Print_Area" localSheetId="2">'Форма 8 3'!$A$1:$U$62</definedName>
    <definedName name="_xlnm.Print_Area" localSheetId="0">'Форма 8.1 '!$A$1:$U$62</definedName>
    <definedName name="оборз" localSheetId="1">#REF!</definedName>
    <definedName name="оборз" localSheetId="2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 localSheetId="0">#REF!</definedName>
    <definedName name="Основание">#REF!</definedName>
    <definedName name="отп" localSheetId="1">#REF!</definedName>
    <definedName name="отп" localSheetId="2">#REF!</definedName>
    <definedName name="отп" localSheetId="0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 localSheetId="0">#REF!</definedName>
    <definedName name="перо">#REF!</definedName>
    <definedName name="пЗуВр" localSheetId="1">#REF!</definedName>
    <definedName name="пЗуВр" localSheetId="2">#REF!</definedName>
    <definedName name="пЗуВр" localSheetId="0">#REF!</definedName>
    <definedName name="пЗуВр">#REF!</definedName>
    <definedName name="поток2" localSheetId="1">#REF!</definedName>
    <definedName name="поток2" localSheetId="2">#REF!</definedName>
    <definedName name="поток2" localSheetId="0">#REF!</definedName>
    <definedName name="поток2">#REF!</definedName>
    <definedName name="пПрВр" localSheetId="1">#REF!</definedName>
    <definedName name="пПрВр" localSheetId="2">#REF!</definedName>
    <definedName name="пПрВр" localSheetId="0">#REF!</definedName>
    <definedName name="пПрВр">#REF!</definedName>
    <definedName name="ПРВ" localSheetId="1">[3]ИДвалка!#REF!</definedName>
    <definedName name="ПРВ" localSheetId="2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 localSheetId="0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 localSheetId="0">#REF!</definedName>
    <definedName name="рк">#REF!</definedName>
    <definedName name="с" localSheetId="1">#REF!</definedName>
    <definedName name="с" localSheetId="2">#REF!</definedName>
    <definedName name="с" localSheetId="0">#REF!</definedName>
    <definedName name="с">#REF!</definedName>
    <definedName name="с21" localSheetId="1">#REF!</definedName>
    <definedName name="с21" localSheetId="2">#REF!</definedName>
    <definedName name="с21" localSheetId="0">#REF!</definedName>
    <definedName name="с21">#REF!</definedName>
    <definedName name="са" localSheetId="1">#REF!</definedName>
    <definedName name="са" localSheetId="2">#REF!</definedName>
    <definedName name="са" localSheetId="0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 localSheetId="0">#REF!</definedName>
    <definedName name="сн">#REF!</definedName>
    <definedName name="сн_рк" localSheetId="1">#REF!</definedName>
    <definedName name="сн_рк" localSheetId="2">#REF!</definedName>
    <definedName name="сн_рк" localSheetId="0">#REF!</definedName>
    <definedName name="сн_рк">#REF!</definedName>
    <definedName name="Составил" localSheetId="1">#REF!</definedName>
    <definedName name="Составил" localSheetId="2">#REF!</definedName>
    <definedName name="Составил" localSheetId="0">#REF!</definedName>
    <definedName name="Составил">#REF!</definedName>
    <definedName name="сп" localSheetId="1">#REF!</definedName>
    <definedName name="сп" localSheetId="2">#REF!</definedName>
    <definedName name="сп" localSheetId="0">#REF!</definedName>
    <definedName name="сп">#REF!</definedName>
    <definedName name="ссммрр" localSheetId="1">#REF!</definedName>
    <definedName name="ссммрр" localSheetId="2">#REF!</definedName>
    <definedName name="ссммрр" localSheetId="0">#REF!</definedName>
    <definedName name="ссммрр">#REF!</definedName>
    <definedName name="сто" localSheetId="1">#REF!</definedName>
    <definedName name="сто" localSheetId="2">#REF!</definedName>
    <definedName name="сто" localSheetId="0">#REF!</definedName>
    <definedName name="сто">#REF!</definedName>
    <definedName name="сто2" localSheetId="1">#REF!</definedName>
    <definedName name="сто2" localSheetId="2">#REF!</definedName>
    <definedName name="сто2" localSheetId="0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 localSheetId="0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 localSheetId="0">#REF!</definedName>
    <definedName name="сут">#REF!</definedName>
    <definedName name="т11" localSheetId="1">#REF!</definedName>
    <definedName name="т11" localSheetId="2">#REF!</definedName>
    <definedName name="т11" localSheetId="0">#REF!</definedName>
    <definedName name="т11">#REF!</definedName>
    <definedName name="т12" localSheetId="1">#REF!</definedName>
    <definedName name="т12" localSheetId="2">#REF!</definedName>
    <definedName name="т12" localSheetId="0">#REF!</definedName>
    <definedName name="т12">#REF!</definedName>
    <definedName name="т13" localSheetId="1">#REF!</definedName>
    <definedName name="т13" localSheetId="2">#REF!</definedName>
    <definedName name="т13" localSheetId="0">#REF!</definedName>
    <definedName name="т13">#REF!</definedName>
    <definedName name="т14" localSheetId="1">#REF!</definedName>
    <definedName name="т14" localSheetId="2">#REF!</definedName>
    <definedName name="т14" localSheetId="0">#REF!</definedName>
    <definedName name="т14">#REF!</definedName>
    <definedName name="т15" localSheetId="1">#REF!</definedName>
    <definedName name="т15" localSheetId="2">#REF!</definedName>
    <definedName name="т15" localSheetId="0">#REF!</definedName>
    <definedName name="т15">#REF!</definedName>
    <definedName name="т16" localSheetId="1">#REF!</definedName>
    <definedName name="т16" localSheetId="2">#REF!</definedName>
    <definedName name="т16" localSheetId="0">#REF!</definedName>
    <definedName name="т16">#REF!</definedName>
    <definedName name="т17" localSheetId="1">#REF!</definedName>
    <definedName name="т17" localSheetId="2">#REF!</definedName>
    <definedName name="т17" localSheetId="0">#REF!</definedName>
    <definedName name="т17">#REF!</definedName>
    <definedName name="т18" localSheetId="1">#REF!</definedName>
    <definedName name="т18" localSheetId="2">#REF!</definedName>
    <definedName name="т18" localSheetId="0">#REF!</definedName>
    <definedName name="т18">#REF!</definedName>
    <definedName name="т19" localSheetId="1">#REF!</definedName>
    <definedName name="т19" localSheetId="2">#REF!</definedName>
    <definedName name="т19" localSheetId="0">#REF!</definedName>
    <definedName name="т19">#REF!</definedName>
    <definedName name="т20" localSheetId="1">#REF!</definedName>
    <definedName name="т20" localSheetId="2">#REF!</definedName>
    <definedName name="т20" localSheetId="0">#REF!</definedName>
    <definedName name="т20">#REF!</definedName>
    <definedName name="т21" localSheetId="1">#REF!</definedName>
    <definedName name="т21" localSheetId="2">#REF!</definedName>
    <definedName name="т21" localSheetId="0">#REF!</definedName>
    <definedName name="т21">#REF!</definedName>
    <definedName name="т22" localSheetId="1">#REF!</definedName>
    <definedName name="т22" localSheetId="2">#REF!</definedName>
    <definedName name="т22" localSheetId="0">#REF!</definedName>
    <definedName name="т22">#REF!</definedName>
    <definedName name="т23" localSheetId="1">#REF!</definedName>
    <definedName name="т23" localSheetId="2">#REF!</definedName>
    <definedName name="т23" localSheetId="0">#REF!</definedName>
    <definedName name="т23">#REF!</definedName>
    <definedName name="т24" localSheetId="1">#REF!</definedName>
    <definedName name="т24" localSheetId="2">#REF!</definedName>
    <definedName name="т24" localSheetId="0">#REF!</definedName>
    <definedName name="т24">#REF!</definedName>
    <definedName name="т25" localSheetId="1">#REF!</definedName>
    <definedName name="т25" localSheetId="2">#REF!</definedName>
    <definedName name="т25" localSheetId="0">#REF!</definedName>
    <definedName name="т25">#REF!</definedName>
    <definedName name="т26" localSheetId="1">#REF!</definedName>
    <definedName name="т26" localSheetId="2">#REF!</definedName>
    <definedName name="т26" localSheetId="0">#REF!</definedName>
    <definedName name="т26">#REF!</definedName>
    <definedName name="т27" localSheetId="1">#REF!</definedName>
    <definedName name="т27" localSheetId="2">#REF!</definedName>
    <definedName name="т27" localSheetId="0">#REF!</definedName>
    <definedName name="т27">#REF!</definedName>
    <definedName name="т28" localSheetId="1">#REF!</definedName>
    <definedName name="т28" localSheetId="2">#REF!</definedName>
    <definedName name="т28" localSheetId="0">#REF!</definedName>
    <definedName name="т28">#REF!</definedName>
    <definedName name="т29" localSheetId="1">#REF!</definedName>
    <definedName name="т29" localSheetId="2">#REF!</definedName>
    <definedName name="т29" localSheetId="0">#REF!</definedName>
    <definedName name="т29">#REF!</definedName>
    <definedName name="т30" localSheetId="1">#REF!</definedName>
    <definedName name="т30" localSheetId="2">#REF!</definedName>
    <definedName name="т30" localSheetId="0">#REF!</definedName>
    <definedName name="т30">#REF!</definedName>
    <definedName name="т31" localSheetId="1">#REF!</definedName>
    <definedName name="т31" localSheetId="2">#REF!</definedName>
    <definedName name="т31" localSheetId="0">#REF!</definedName>
    <definedName name="т31">#REF!</definedName>
    <definedName name="т32" localSheetId="1">#REF!</definedName>
    <definedName name="т32" localSheetId="2">#REF!</definedName>
    <definedName name="т32" localSheetId="0">#REF!</definedName>
    <definedName name="т32">#REF!</definedName>
    <definedName name="т33" localSheetId="1">#REF!</definedName>
    <definedName name="т33" localSheetId="2">#REF!</definedName>
    <definedName name="т33" localSheetId="0">#REF!</definedName>
    <definedName name="т33">#REF!</definedName>
    <definedName name="т34" localSheetId="1">#REF!</definedName>
    <definedName name="т34" localSheetId="2">#REF!</definedName>
    <definedName name="т34" localSheetId="0">#REF!</definedName>
    <definedName name="т34">#REF!</definedName>
    <definedName name="т35" localSheetId="1">#REF!</definedName>
    <definedName name="т35" localSheetId="2">#REF!</definedName>
    <definedName name="т35" localSheetId="0">#REF!</definedName>
    <definedName name="т35">#REF!</definedName>
    <definedName name="т36" localSheetId="1">#REF!</definedName>
    <definedName name="т36" localSheetId="2">#REF!</definedName>
    <definedName name="т36" localSheetId="0">#REF!</definedName>
    <definedName name="т36">#REF!</definedName>
    <definedName name="т37" localSheetId="1">#REF!</definedName>
    <definedName name="т37" localSheetId="2">#REF!</definedName>
    <definedName name="т37" localSheetId="0">#REF!</definedName>
    <definedName name="т37">#REF!</definedName>
    <definedName name="т38" localSheetId="1">#REF!</definedName>
    <definedName name="т38" localSheetId="2">#REF!</definedName>
    <definedName name="т38" localSheetId="0">#REF!</definedName>
    <definedName name="т38">#REF!</definedName>
    <definedName name="т39" localSheetId="1">#REF!</definedName>
    <definedName name="т39" localSheetId="2">#REF!</definedName>
    <definedName name="т39" localSheetId="0">#REF!</definedName>
    <definedName name="т39">#REF!</definedName>
    <definedName name="т40" localSheetId="1">#REF!</definedName>
    <definedName name="т40" localSheetId="2">#REF!</definedName>
    <definedName name="т40" localSheetId="0">#REF!</definedName>
    <definedName name="т40">#REF!</definedName>
    <definedName name="т41" localSheetId="1">#REF!</definedName>
    <definedName name="т41" localSheetId="2">#REF!</definedName>
    <definedName name="т41" localSheetId="0">#REF!</definedName>
    <definedName name="т41">#REF!</definedName>
    <definedName name="т42" localSheetId="1">#REF!</definedName>
    <definedName name="т42" localSheetId="2">#REF!</definedName>
    <definedName name="т42" localSheetId="0">#REF!</definedName>
    <definedName name="т42">#REF!</definedName>
    <definedName name="т43" localSheetId="1">#REF!</definedName>
    <definedName name="т43" localSheetId="2">#REF!</definedName>
    <definedName name="т43" localSheetId="0">#REF!</definedName>
    <definedName name="т43">#REF!</definedName>
    <definedName name="т44" localSheetId="1">#REF!</definedName>
    <definedName name="т44" localSheetId="2">#REF!</definedName>
    <definedName name="т44" localSheetId="0">#REF!</definedName>
    <definedName name="т44">#REF!</definedName>
    <definedName name="т45" localSheetId="1">#REF!</definedName>
    <definedName name="т45" localSheetId="2">#REF!</definedName>
    <definedName name="т45" localSheetId="0">#REF!</definedName>
    <definedName name="т45">#REF!</definedName>
    <definedName name="т46" localSheetId="1">#REF!</definedName>
    <definedName name="т46" localSheetId="2">#REF!</definedName>
    <definedName name="т46" localSheetId="0">#REF!</definedName>
    <definedName name="т46">#REF!</definedName>
    <definedName name="т47" localSheetId="1">#REF!</definedName>
    <definedName name="т47" localSheetId="2">#REF!</definedName>
    <definedName name="т47" localSheetId="0">#REF!</definedName>
    <definedName name="т47">#REF!</definedName>
    <definedName name="т48" localSheetId="1">#REF!</definedName>
    <definedName name="т48" localSheetId="2">#REF!</definedName>
    <definedName name="т48" localSheetId="0">#REF!</definedName>
    <definedName name="т48">#REF!</definedName>
    <definedName name="т49" localSheetId="1">#REF!</definedName>
    <definedName name="т49" localSheetId="2">#REF!</definedName>
    <definedName name="т49" localSheetId="0">#REF!</definedName>
    <definedName name="т49">#REF!</definedName>
    <definedName name="т50" localSheetId="1">#REF!</definedName>
    <definedName name="т50" localSheetId="2">#REF!</definedName>
    <definedName name="т50" localSheetId="0">#REF!</definedName>
    <definedName name="т50">#REF!</definedName>
    <definedName name="т51" localSheetId="1">#REF!</definedName>
    <definedName name="т51" localSheetId="2">#REF!</definedName>
    <definedName name="т51" localSheetId="0">#REF!</definedName>
    <definedName name="т51">#REF!</definedName>
    <definedName name="т52" localSheetId="1">#REF!</definedName>
    <definedName name="т52" localSheetId="2">#REF!</definedName>
    <definedName name="т52" localSheetId="0">#REF!</definedName>
    <definedName name="т52">#REF!</definedName>
    <definedName name="т53" localSheetId="1">#REF!</definedName>
    <definedName name="т53" localSheetId="2">#REF!</definedName>
    <definedName name="т53" localSheetId="0">#REF!</definedName>
    <definedName name="т53">#REF!</definedName>
    <definedName name="т54" localSheetId="1">#REF!</definedName>
    <definedName name="т54" localSheetId="2">#REF!</definedName>
    <definedName name="т54" localSheetId="0">#REF!</definedName>
    <definedName name="т54">#REF!</definedName>
    <definedName name="т55" localSheetId="1">#REF!</definedName>
    <definedName name="т55" localSheetId="2">#REF!</definedName>
    <definedName name="т55" localSheetId="0">#REF!</definedName>
    <definedName name="т55">#REF!</definedName>
    <definedName name="т56" localSheetId="1">#REF!</definedName>
    <definedName name="т56" localSheetId="2">#REF!</definedName>
    <definedName name="т56" localSheetId="0">#REF!</definedName>
    <definedName name="т56">#REF!</definedName>
    <definedName name="т57" localSheetId="1">#REF!</definedName>
    <definedName name="т57" localSheetId="2">#REF!</definedName>
    <definedName name="т57" localSheetId="0">#REF!</definedName>
    <definedName name="т57">#REF!</definedName>
    <definedName name="т58" localSheetId="1">#REF!</definedName>
    <definedName name="т58" localSheetId="2">#REF!</definedName>
    <definedName name="т58" localSheetId="0">#REF!</definedName>
    <definedName name="т58">#REF!</definedName>
    <definedName name="т59" localSheetId="1">#REF!</definedName>
    <definedName name="т59" localSheetId="2">#REF!</definedName>
    <definedName name="т59" localSheetId="0">#REF!</definedName>
    <definedName name="т59">#REF!</definedName>
    <definedName name="т60" localSheetId="1">#REF!</definedName>
    <definedName name="т60" localSheetId="2">#REF!</definedName>
    <definedName name="т60" localSheetId="0">#REF!</definedName>
    <definedName name="т60">#REF!</definedName>
    <definedName name="тар" localSheetId="1">#REF!</definedName>
    <definedName name="тар" localSheetId="2">#REF!</definedName>
    <definedName name="тар" localSheetId="0">#REF!</definedName>
    <definedName name="тар">#REF!</definedName>
    <definedName name="Тарифы" localSheetId="1">#REF!</definedName>
    <definedName name="Тарифы" localSheetId="2">#REF!</definedName>
    <definedName name="Тарифы" localSheetId="0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 localSheetId="0">#REF!</definedName>
    <definedName name="тро">#REF!</definedName>
    <definedName name="трр" localSheetId="1">#REF!</definedName>
    <definedName name="трр" localSheetId="2">#REF!</definedName>
    <definedName name="трр" localSheetId="0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 localSheetId="0">#REF!</definedName>
    <definedName name="ФОТ">#REF!</definedName>
    <definedName name="фотм" localSheetId="1">#REF!</definedName>
    <definedName name="фотм" localSheetId="2">#REF!</definedName>
    <definedName name="фотм" localSheetId="0">#REF!</definedName>
    <definedName name="фотм">#REF!</definedName>
    <definedName name="фотр" localSheetId="1">#REF!</definedName>
    <definedName name="фотр" localSheetId="2">#REF!</definedName>
    <definedName name="фотр" localSheetId="0">#REF!</definedName>
    <definedName name="фотр">#REF!</definedName>
    <definedName name="челдн" localSheetId="1">#REF!</definedName>
    <definedName name="челдн" localSheetId="2">#REF!</definedName>
    <definedName name="челдн" localSheetId="0">#REF!</definedName>
    <definedName name="челдн">#REF!</definedName>
    <definedName name="чм" localSheetId="1">#REF!</definedName>
    <definedName name="чм" localSheetId="2">#REF!</definedName>
    <definedName name="чм" localSheetId="0">#REF!</definedName>
    <definedName name="чм">#REF!</definedName>
    <definedName name="шшшшшшшшш" localSheetId="1">#REF!</definedName>
    <definedName name="шшшшшшшшш" localSheetId="2">#REF!</definedName>
    <definedName name="шшшшшшшшш" localSheetId="0">#REF!</definedName>
    <definedName name="шшшшшшшшш">#REF!</definedName>
    <definedName name="ьж" localSheetId="1">#REF!</definedName>
    <definedName name="ьж" localSheetId="2">#REF!</definedName>
    <definedName name="ьж" localSheetId="0">#REF!</definedName>
    <definedName name="ьж">#REF!</definedName>
    <definedName name="эмм" localSheetId="1">#REF!</definedName>
    <definedName name="эмм" localSheetId="2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D51" i="35" l="1"/>
  <c r="U30" i="35"/>
  <c r="U28" i="35"/>
  <c r="R19" i="35"/>
  <c r="P19" i="35"/>
  <c r="O19" i="35"/>
  <c r="N19" i="35"/>
  <c r="L19" i="35"/>
  <c r="K19" i="35"/>
  <c r="J19" i="35"/>
  <c r="I19" i="35"/>
  <c r="H19" i="35"/>
  <c r="G19" i="35"/>
  <c r="F19" i="35"/>
  <c r="E19" i="35"/>
  <c r="D19" i="35"/>
  <c r="Q18" i="35"/>
  <c r="Q19" i="35" s="1"/>
  <c r="O18" i="35"/>
  <c r="M18" i="35"/>
  <c r="M19" i="35" s="1"/>
  <c r="L18" i="35"/>
  <c r="C18" i="35"/>
  <c r="C19" i="35" s="1"/>
  <c r="R15" i="35"/>
  <c r="P15" i="35"/>
  <c r="N15" i="35"/>
  <c r="B15" i="35"/>
  <c r="S18" i="35" l="1"/>
  <c r="S19" i="35" s="1"/>
  <c r="T18" i="35"/>
  <c r="T19" i="35" s="1"/>
  <c r="U18" i="35"/>
  <c r="U19" i="35" s="1"/>
  <c r="U20" i="35" l="1"/>
  <c r="U21" i="35" s="1"/>
  <c r="U23" i="35"/>
  <c r="U22" i="35"/>
  <c r="U24" i="35" l="1"/>
  <c r="U29" i="35"/>
  <c r="U33" i="35" s="1"/>
  <c r="U35" i="35" s="1"/>
  <c r="U38" i="35" l="1"/>
  <c r="U39" i="35" s="1"/>
  <c r="D51" i="32" l="1"/>
  <c r="U30" i="32"/>
  <c r="U28" i="32"/>
  <c r="R19" i="32"/>
  <c r="P19" i="32"/>
  <c r="N19" i="32"/>
  <c r="L19" i="32"/>
  <c r="K19" i="32"/>
  <c r="J19" i="32"/>
  <c r="I19" i="32"/>
  <c r="H19" i="32"/>
  <c r="G19" i="32"/>
  <c r="F19" i="32"/>
  <c r="E19" i="32"/>
  <c r="D19" i="32"/>
  <c r="Q18" i="32"/>
  <c r="Q19" i="32" s="1"/>
  <c r="O18" i="32"/>
  <c r="O19" i="32" s="1"/>
  <c r="M18" i="32"/>
  <c r="T18" i="32" s="1"/>
  <c r="T19" i="32" s="1"/>
  <c r="L18" i="32"/>
  <c r="C18" i="32"/>
  <c r="C19" i="32" s="1"/>
  <c r="R15" i="32"/>
  <c r="P15" i="32"/>
  <c r="N15" i="32"/>
  <c r="B15" i="32"/>
  <c r="M19" i="32" l="1"/>
  <c r="S18" i="32"/>
  <c r="U18" i="32" s="1"/>
  <c r="U19" i="32" s="1"/>
  <c r="S19" i="32"/>
  <c r="U23" i="32" l="1"/>
  <c r="U20" i="32"/>
  <c r="U21" i="32" s="1"/>
  <c r="U22" i="32"/>
  <c r="U24" i="32" l="1"/>
  <c r="U29" i="32" s="1"/>
  <c r="U33" i="32" s="1"/>
  <c r="U35" i="32" s="1"/>
  <c r="U38" i="32" l="1"/>
  <c r="U39" i="32" s="1"/>
  <c r="D51" i="30" l="1"/>
  <c r="U30" i="30"/>
  <c r="U28" i="30"/>
  <c r="R19" i="30"/>
  <c r="P19" i="30"/>
  <c r="O19" i="30"/>
  <c r="N19" i="30"/>
  <c r="L19" i="30"/>
  <c r="K19" i="30"/>
  <c r="J19" i="30"/>
  <c r="I19" i="30"/>
  <c r="H19" i="30"/>
  <c r="G19" i="30"/>
  <c r="F19" i="30"/>
  <c r="E19" i="30"/>
  <c r="D19" i="30"/>
  <c r="T18" i="30"/>
  <c r="T19" i="30" s="1"/>
  <c r="S18" i="30"/>
  <c r="S19" i="30" s="1"/>
  <c r="Q18" i="30"/>
  <c r="Q19" i="30" s="1"/>
  <c r="O18" i="30"/>
  <c r="M18" i="30"/>
  <c r="M19" i="30" s="1"/>
  <c r="L18" i="30"/>
  <c r="C18" i="30"/>
  <c r="C19" i="30" s="1"/>
  <c r="R15" i="30"/>
  <c r="P15" i="30"/>
  <c r="N15" i="30"/>
  <c r="B15" i="30"/>
  <c r="U18" i="30" l="1"/>
  <c r="U19" i="30" s="1"/>
  <c r="U23" i="30" s="1"/>
  <c r="U24" i="30" s="1"/>
  <c r="U29" i="30" s="1"/>
  <c r="U33" i="30" s="1"/>
  <c r="U35" i="30" s="1"/>
  <c r="U22" i="30"/>
  <c r="U20" i="30"/>
  <c r="U21" i="30" s="1"/>
  <c r="U38" i="30" l="1"/>
  <c r="U39" i="30" s="1"/>
  <c r="J13" i="28" l="1"/>
  <c r="J12" i="28"/>
  <c r="I11" i="28"/>
  <c r="H11" i="28"/>
  <c r="J11" i="28" s="1"/>
  <c r="G11" i="28"/>
  <c r="F11" i="28"/>
  <c r="J10" i="28"/>
  <c r="I10" i="28"/>
  <c r="H10" i="28"/>
  <c r="G10" i="28"/>
  <c r="F10" i="28"/>
  <c r="J9" i="28"/>
  <c r="I9" i="28"/>
  <c r="H9" i="28"/>
  <c r="G9" i="28"/>
  <c r="F9" i="28"/>
  <c r="M20" i="26"/>
</calcChain>
</file>

<file path=xl/sharedStrings.xml><?xml version="1.0" encoding="utf-8"?>
<sst xmlns="http://schemas.openxmlformats.org/spreadsheetml/2006/main" count="346" uniqueCount="136">
  <si>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</si>
  <si>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</si>
  <si>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</si>
  <si>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</si>
  <si>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</si>
  <si>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</si>
  <si>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</si>
  <si>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</si>
  <si>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</si>
  <si>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</si>
  <si>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</si>
  <si>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</si>
  <si>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</si>
  <si>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</si>
  <si>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</si>
  <si>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</si>
  <si>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</si>
  <si>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</si>
  <si>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</si>
  <si>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</si>
  <si>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</si>
  <si>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</si>
  <si>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</si>
  <si>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</si>
  <si>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</si>
  <si>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</si>
  <si>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</si>
  <si>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</si>
  <si>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</si>
  <si>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</si>
  <si>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</si>
  <si>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</si>
  <si>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</si>
  <si>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</si>
  <si>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</si>
  <si>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</si>
  <si>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</si>
  <si>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</si>
  <si>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</si>
  <si>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</si>
  <si>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</si>
  <si>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</si>
  <si>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</si>
  <si>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</si>
  <si>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</si>
  <si>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</si>
  <si>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</si>
  <si>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</si>
  <si>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</si>
  <si>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>(…)</t>
  </si>
  <si>
    <t>Уровень накладных расходов</t>
  </si>
  <si>
    <t>Уровень сметной прибыли</t>
  </si>
  <si>
    <t xml:space="preserve">в том числе:  </t>
  </si>
  <si>
    <t xml:space="preserve">Заработная плата рабочего </t>
  </si>
  <si>
    <t>руб./час</t>
  </si>
  <si>
    <t>Приложение №____</t>
  </si>
  <si>
    <t>к договору подряда №________от_____</t>
  </si>
  <si>
    <t>Доставка  материалов на объект</t>
  </si>
  <si>
    <t>Затраты на эксплуатацию машин и механизмов (без учета гр.7)</t>
  </si>
  <si>
    <t>ИТОГО по всем работам (без учета стоимости материалов)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</si>
  <si>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</si>
  <si>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</si>
  <si>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</si>
  <si>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</si>
  <si>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в том числе 2014 г.</t>
  </si>
  <si>
    <t xml:space="preserve">                     2015 г.</t>
  </si>
  <si>
    <t>Индекс оплаты труда</t>
  </si>
  <si>
    <t>Индекс эксплуатации машин и механизмов (без учета гр.7)</t>
  </si>
  <si>
    <t>Временные здания и сорружения</t>
  </si>
  <si>
    <t>Заказчик:</t>
  </si>
  <si>
    <t>Подрядчик:</t>
  </si>
  <si>
    <t>Стройка:</t>
  </si>
  <si>
    <t>Объект:</t>
  </si>
  <si>
    <t>1</t>
  </si>
  <si>
    <t>3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</si>
  <si>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</si>
  <si>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 xml:space="preserve">Приложение 1 к форме 8 </t>
  </si>
  <si>
    <t xml:space="preserve">Подрядчик:     </t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</si>
  <si>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</si>
  <si>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</si>
  <si>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</si>
  <si>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</si>
  <si>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</si>
  <si>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</si>
  <si>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</si>
  <si>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</si>
  <si>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</si>
  <si>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</si>
  <si>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</si>
  <si>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</si>
  <si>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</si>
  <si>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</si>
  <si>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</si>
  <si>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</si>
  <si>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</si>
  <si>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</si>
  <si>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</si>
  <si>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</si>
  <si>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</si>
  <si>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</si>
  <si>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</si>
  <si>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</si>
  <si>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</si>
  <si>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</si>
  <si>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</si>
  <si>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</si>
  <si>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</si>
  <si>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</si>
  <si>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</si>
  <si>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</si>
  <si>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</si>
  <si>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</si>
  <si>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</si>
  <si>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</si>
  <si>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</si>
  <si>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</si>
  <si>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</si>
  <si>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</si>
  <si>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</si>
  <si>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</si>
  <si>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</si>
  <si>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Расстояние  км  </t>
  </si>
  <si>
    <t>Стройка: ЦППН-2 Аганское месторождение АНГДУ</t>
  </si>
  <si>
    <t>Объект: Резервуар Вертикальный Стальной-59 V-5000м3 инв.№130000001007</t>
  </si>
  <si>
    <t>1188</t>
  </si>
  <si>
    <t>Резервуар Вертикальный Стальной-59 V-5000м3 инв.№130000001007</t>
  </si>
  <si>
    <t xml:space="preserve"> </t>
  </si>
  <si>
    <t>1171</t>
  </si>
  <si>
    <t>1172</t>
  </si>
  <si>
    <t>форма 8.1</t>
  </si>
  <si>
    <t xml:space="preserve">Приложение 2 к форме 8 </t>
  </si>
  <si>
    <t>форма 8.2</t>
  </si>
  <si>
    <t>Ориентировочная стоимость материалов (Приложение №3.2 к форме 8.2)</t>
  </si>
  <si>
    <t>форма 8.3</t>
  </si>
  <si>
    <t>Ориентировочная стоимость материалов (Приложение №3.3 к форме 8.3)</t>
  </si>
  <si>
    <t>Ориентировочная стоимость материалов (Приложение №3.1 к форме 8.1)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</si>
</sst>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0_)"/>
    <numFmt numFmtId="189" formatCode="0.0%"/>
    <numFmt numFmtId="190" formatCode="0.000%"/>
    <numFmt numFmtId="192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138">
    <xf numFmtId="0" fontId="0" fillId="0" borderId="0"/>
    <xf numFmtId="0" fontId="5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8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7" fontId="17" fillId="0" borderId="0" applyFill="0" applyBorder="0" applyAlignment="0"/>
    <xf numFmtId="168" fontId="4" fillId="0" borderId="0" applyFill="0" applyBorder="0" applyAlignment="0"/>
    <xf numFmtId="169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38" fontId="18" fillId="0" borderId="0" applyFont="0" applyFill="0" applyBorder="0" applyAlignment="0" applyProtection="0"/>
    <xf numFmtId="165" fontId="4" fillId="0" borderId="0" applyFont="0" applyFill="0" applyBorder="0" applyAlignment="0" applyProtection="0"/>
    <xf numFmtId="171" fontId="5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4" fillId="0" borderId="0" applyFont="0" applyFill="0" applyBorder="0" applyAlignment="0" applyProtection="0"/>
    <xf numFmtId="173" fontId="5" fillId="0" borderId="0" applyFont="0" applyFill="0" applyBorder="0" applyAlignment="0" applyProtection="0"/>
    <xf numFmtId="174" fontId="4" fillId="0" borderId="0" applyFont="0" applyFill="0" applyBorder="0" applyAlignment="0" applyProtection="0"/>
    <xf numFmtId="14" fontId="21" fillId="0" borderId="0" applyFill="0" applyBorder="0" applyAlignment="0"/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38" fontId="18" fillId="0" borderId="9">
      <alignment vertical="center"/>
    </xf>
    <xf numFmtId="0" fontId="8" fillId="0" borderId="0"/>
    <xf numFmtId="175" fontId="5" fillId="0" borderId="0" applyFont="0" applyFill="0" applyBorder="0" applyAlignment="0" applyProtection="0"/>
    <xf numFmtId="171" fontId="5" fillId="0" borderId="0" applyFont="0" applyFill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38" fontId="27" fillId="16" borderId="0" applyNumberFormat="0" applyBorder="0" applyAlignment="0" applyProtection="0"/>
    <xf numFmtId="0" fontId="28" fillId="0" borderId="10" applyNumberFormat="0" applyAlignment="0" applyProtection="0">
      <alignment horizontal="left" vertical="center"/>
    </xf>
    <xf numFmtId="0" fontId="28" fillId="0" borderId="11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4" fillId="0" borderId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5" fillId="0" borderId="0"/>
    <xf numFmtId="10" fontId="27" fillId="17" borderId="5" applyNumberFormat="0" applyBorder="0" applyAlignment="0" applyProtection="0"/>
    <xf numFmtId="165" fontId="4" fillId="0" borderId="0" applyFill="0" applyBorder="0" applyAlignment="0"/>
    <xf numFmtId="166" fontId="4" fillId="0" borderId="0" applyFill="0" applyBorder="0" applyAlignment="0"/>
    <xf numFmtId="165" fontId="4" fillId="0" borderId="0" applyFill="0" applyBorder="0" applyAlignment="0"/>
    <xf numFmtId="170" fontId="4" fillId="0" borderId="0" applyFill="0" applyBorder="0" applyAlignment="0"/>
    <xf numFmtId="166" fontId="4" fillId="0" borderId="0" applyFill="0" applyBorder="0" applyAlignment="0"/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>
      <alignment horizontal="center"/>
    </xf>
    <xf numFmtId="0" fontId="5" fillId="0" borderId="0" applyNumberFormat="0" applyFill="0" applyBorder="0" applyAlignment="0" applyProtection="0"/>
    <xf numFmtId="177" fontId="4" fillId="0" borderId="0"/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37" fillId="0" borderId="12">
      <alignment horizontal="left" vertical="top"/>
    </xf>
    <xf numFmtId="0" fontId="5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4" fillId="0" borderId="0" applyFont="0" applyFill="0" applyBorder="0" applyAlignment="0" applyProtection="0"/>
    <xf numFmtId="178" fontId="4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4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3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4" fillId="0" borderId="0" applyFill="0" applyBorder="0" applyAlignment="0"/>
    <xf numFmtId="170" fontId="4" fillId="0" borderId="0" applyFill="0" applyBorder="0" applyAlignment="0"/>
    <xf numFmtId="181" fontId="4" fillId="0" borderId="0">
      <alignment horizontal="left"/>
    </xf>
    <xf numFmtId="182" fontId="4" fillId="0" borderId="0" applyFont="0" applyFill="0" applyBorder="0" applyAlignment="0" applyProtection="0"/>
    <xf numFmtId="183" fontId="4" fillId="0" borderId="0" applyFont="0" applyFill="0" applyBorder="0" applyAlignment="0" applyProtection="0"/>
    <xf numFmtId="0" fontId="6" fillId="0" borderId="5">
      <alignment horizontal="center"/>
    </xf>
    <xf numFmtId="0" fontId="4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39" fillId="7" borderId="14" applyNumberFormat="0" applyAlignment="0" applyProtection="0"/>
    <xf numFmtId="0" fontId="6" fillId="0" borderId="5">
      <alignment horizontal="center"/>
    </xf>
    <xf numFmtId="0" fontId="6" fillId="0" borderId="0">
      <alignment vertical="top"/>
    </xf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1" fillId="22" borderId="14" applyNumberFormat="0" applyAlignment="0" applyProtection="0"/>
    <xf numFmtId="0" fontId="42" fillId="16" borderId="16"/>
    <xf numFmtId="14" fontId="11" fillId="0" borderId="0">
      <alignment horizontal="right"/>
    </xf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" fillId="0" borderId="5">
      <alignment horizontal="right"/>
    </xf>
    <xf numFmtId="0" fontId="4" fillId="0" borderId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47" fillId="23" borderId="21" applyNumberFormat="0" applyAlignment="0" applyProtection="0"/>
    <xf numFmtId="0" fontId="6" fillId="0" borderId="5">
      <alignment horizontal="center" wrapText="1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>
      <alignment vertical="top"/>
    </xf>
    <xf numFmtId="0" fontId="4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4" fontId="5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4" fillId="0" borderId="0"/>
    <xf numFmtId="184" fontId="1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4" fillId="0" borderId="0"/>
    <xf numFmtId="0" fontId="4" fillId="0" borderId="0"/>
    <xf numFmtId="4" fontId="4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0" fillId="0" borderId="0"/>
    <xf numFmtId="0" fontId="5" fillId="0" borderId="0"/>
    <xf numFmtId="0" fontId="51" fillId="0" borderId="0"/>
    <xf numFmtId="0" fontId="51" fillId="0" borderId="0" applyProtection="0"/>
    <xf numFmtId="0" fontId="6" fillId="0" borderId="0"/>
    <xf numFmtId="0" fontId="6" fillId="0" borderId="5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5">
      <alignment horizontal="left"/>
    </xf>
    <xf numFmtId="0" fontId="54" fillId="25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0" fontId="4" fillId="26" borderId="22" applyNumberFormat="0" applyFont="0" applyAlignment="0" applyProtection="0"/>
    <xf numFmtId="183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6" fillId="27" borderId="23">
      <alignment horizontal="centerContinuous"/>
    </xf>
    <xf numFmtId="0" fontId="6" fillId="0" borderId="5">
      <alignment horizontal="center"/>
    </xf>
    <xf numFmtId="0" fontId="6" fillId="0" borderId="5">
      <alignment horizontal="center" wrapText="1"/>
    </xf>
    <xf numFmtId="0" fontId="4" fillId="0" borderId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57" fillId="0" borderId="24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4" fillId="0" borderId="0">
      <alignment vertical="justify"/>
    </xf>
    <xf numFmtId="0" fontId="4" fillId="25" borderId="5" applyNumberFormat="0" applyAlignment="0">
      <alignment horizontal="left"/>
    </xf>
    <xf numFmtId="0" fontId="4" fillId="25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4" fillId="0" borderId="0" applyFont="0" applyFill="0" applyBorder="0" applyAlignment="0" applyProtection="0"/>
    <xf numFmtId="18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5" fillId="0" borderId="5"/>
    <xf numFmtId="164" fontId="12" fillId="0" borderId="0">
      <protection locked="0"/>
    </xf>
    <xf numFmtId="0" fontId="6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5">
      <alignment vertical="top" wrapText="1"/>
    </xf>
    <xf numFmtId="38" fontId="18" fillId="0" borderId="9">
      <alignment vertical="center"/>
    </xf>
    <xf numFmtId="0" fontId="5" fillId="0" borderId="0"/>
    <xf numFmtId="0" fontId="5" fillId="0" borderId="0">
      <alignment horizontal="center"/>
    </xf>
    <xf numFmtId="0" fontId="5" fillId="0" borderId="0">
      <alignment horizontal="center"/>
    </xf>
    <xf numFmtId="0" fontId="39" fillId="7" borderId="14" applyNumberFormat="0" applyAlignment="0" applyProtection="0"/>
    <xf numFmtId="0" fontId="40" fillId="22" borderId="15" applyNumberFormat="0" applyAlignment="0" applyProtection="0"/>
    <xf numFmtId="0" fontId="41" fillId="22" borderId="14" applyNumberFormat="0" applyAlignment="0" applyProtection="0"/>
    <xf numFmtId="0" fontId="43" fillId="0" borderId="17" applyNumberFormat="0" applyFill="0" applyAlignment="0" applyProtection="0"/>
    <xf numFmtId="0" fontId="44" fillId="0" borderId="18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7" fillId="23" borderId="21" applyNumberFormat="0" applyAlignment="0" applyProtection="0"/>
    <xf numFmtId="0" fontId="4" fillId="0" borderId="0"/>
    <xf numFmtId="4" fontId="5" fillId="0" borderId="0">
      <alignment vertical="center"/>
    </xf>
    <xf numFmtId="0" fontId="4" fillId="0" borderId="0"/>
    <xf numFmtId="4" fontId="11" fillId="0" borderId="0">
      <alignment vertical="center"/>
    </xf>
    <xf numFmtId="4" fontId="2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2" fillId="0" borderId="0"/>
    <xf numFmtId="4" fontId="5" fillId="0" borderId="0">
      <alignment vertical="center"/>
    </xf>
    <xf numFmtId="0" fontId="5" fillId="0" borderId="0"/>
    <xf numFmtId="0" fontId="4" fillId="26" borderId="22" applyNumberFormat="0" applyFont="0" applyAlignment="0" applyProtection="0"/>
    <xf numFmtId="0" fontId="57" fillId="0" borderId="24" applyNumberFormat="0" applyFill="0" applyAlignment="0" applyProtection="0"/>
    <xf numFmtId="18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5" fillId="0" borderId="0"/>
    <xf numFmtId="0" fontId="4" fillId="0" borderId="0"/>
    <xf numFmtId="4" fontId="11" fillId="0" borderId="0">
      <alignment vertical="center"/>
    </xf>
  </cellStyleXfs>
  <cellXfs count="273">
    <xf numFmtId="0" fontId="0" fillId="0" borderId="0" xfId="0"/>
    <xf numFmtId="0" fontId="6" fillId="0" borderId="0" xfId="1" applyFont="1"/>
    <xf numFmtId="0" fontId="6" fillId="0" borderId="7" xfId="1" applyFont="1" applyBorder="1"/>
    <xf numFmtId="4" fontId="61" fillId="0" borderId="0" xfId="1" applyNumberFormat="1" applyFont="1" applyFill="1" applyBorder="1" applyAlignment="1">
      <alignment horizontal="center" vertical="top" wrapText="1"/>
    </xf>
    <xf numFmtId="0" fontId="61" fillId="0" borderId="41" xfId="981" applyFont="1" applyFill="1" applyBorder="1" applyAlignment="1">
      <alignment horizontal="left" vertical="top"/>
    </xf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0" fontId="61" fillId="0" borderId="0" xfId="981" applyFont="1" applyFill="1" applyBorder="1" applyAlignment="1">
      <alignment horizontal="left" vertical="top"/>
    </xf>
    <xf numFmtId="1" fontId="65" fillId="0" borderId="0" xfId="1" applyNumberFormat="1" applyFont="1" applyFill="1" applyBorder="1" applyAlignment="1">
      <alignment horizontal="center" vertical="center" wrapText="1"/>
    </xf>
    <xf numFmtId="2" fontId="61" fillId="0" borderId="3" xfId="1" applyNumberFormat="1" applyFont="1" applyFill="1" applyBorder="1" applyAlignment="1">
      <alignment horizontal="center" vertical="center" wrapText="1"/>
    </xf>
    <xf numFmtId="189" fontId="65" fillId="0" borderId="0" xfId="1" applyNumberFormat="1" applyFont="1" applyFill="1" applyBorder="1" applyAlignment="1">
      <alignment horizontal="center" vertical="center" wrapText="1"/>
    </xf>
    <xf numFmtId="9" fontId="61" fillId="0" borderId="6" xfId="1" applyNumberFormat="1" applyFont="1" applyFill="1" applyBorder="1" applyAlignment="1">
      <alignment horizontal="center"/>
    </xf>
    <xf numFmtId="0" fontId="6" fillId="0" borderId="0" xfId="1" applyFont="1" applyFill="1"/>
    <xf numFmtId="0" fontId="61" fillId="0" borderId="2" xfId="981" applyFont="1" applyFill="1" applyBorder="1" applyAlignment="1">
      <alignment horizontal="left" vertical="top"/>
    </xf>
    <xf numFmtId="2" fontId="61" fillId="0" borderId="6" xfId="1" applyNumberFormat="1" applyFont="1" applyFill="1" applyBorder="1" applyAlignment="1">
      <alignment horizontal="center" vertical="center" wrapText="1"/>
    </xf>
    <xf numFmtId="4" fontId="61" fillId="0" borderId="49" xfId="1" applyNumberFormat="1" applyFont="1" applyFill="1" applyBorder="1" applyAlignment="1">
      <alignment vertical="top" wrapText="1"/>
    </xf>
    <xf numFmtId="4" fontId="61" fillId="0" borderId="49" xfId="1" applyNumberFormat="1" applyFont="1" applyFill="1" applyBorder="1" applyAlignment="1">
      <alignment horizontal="center" vertical="top" wrapText="1"/>
    </xf>
    <xf numFmtId="4" fontId="61" fillId="0" borderId="50" xfId="1" applyNumberFormat="1" applyFont="1" applyFill="1" applyBorder="1" applyAlignment="1">
      <alignment horizontal="center" vertical="top" wrapText="1"/>
    </xf>
    <xf numFmtId="4" fontId="61" fillId="0" borderId="52" xfId="1" applyNumberFormat="1" applyFont="1" applyFill="1" applyBorder="1" applyAlignment="1">
      <alignment vertical="top" wrapText="1"/>
    </xf>
    <xf numFmtId="4" fontId="61" fillId="0" borderId="52" xfId="1" applyNumberFormat="1" applyFont="1" applyFill="1" applyBorder="1" applyAlignment="1">
      <alignment horizontal="center" vertical="top" wrapText="1"/>
    </xf>
    <xf numFmtId="4" fontId="61" fillId="0" borderId="53" xfId="1" applyNumberFormat="1" applyFont="1" applyFill="1" applyBorder="1" applyAlignment="1">
      <alignment horizontal="center" vertical="top" wrapText="1"/>
    </xf>
    <xf numFmtId="1" fontId="61" fillId="0" borderId="3" xfId="1" applyNumberFormat="1" applyFont="1" applyFill="1" applyBorder="1" applyAlignment="1">
      <alignment horizontal="center" vertical="top" wrapText="1"/>
    </xf>
    <xf numFmtId="1" fontId="61" fillId="0" borderId="30" xfId="1" applyNumberFormat="1" applyFont="1" applyFill="1" applyBorder="1" applyAlignment="1">
      <alignment horizontal="center" vertical="center" wrapText="1"/>
    </xf>
    <xf numFmtId="1" fontId="65" fillId="0" borderId="0" xfId="1" applyNumberFormat="1" applyFont="1" applyFill="1" applyBorder="1" applyAlignment="1">
      <alignment horizontal="center"/>
    </xf>
    <xf numFmtId="0" fontId="64" fillId="0" borderId="0" xfId="1" applyFont="1" applyFill="1" applyBorder="1"/>
    <xf numFmtId="1" fontId="61" fillId="0" borderId="6" xfId="1" applyNumberFormat="1" applyFont="1" applyFill="1" applyBorder="1" applyAlignment="1">
      <alignment horizontal="center"/>
    </xf>
    <xf numFmtId="10" fontId="61" fillId="0" borderId="6" xfId="1" applyNumberFormat="1" applyFont="1" applyFill="1" applyBorder="1" applyAlignment="1">
      <alignment horizontal="center"/>
    </xf>
    <xf numFmtId="0" fontId="6" fillId="0" borderId="46" xfId="1" applyFont="1" applyFill="1" applyBorder="1" applyAlignment="1">
      <alignment horizontal="center" vertical="top"/>
    </xf>
    <xf numFmtId="0" fontId="6" fillId="0" borderId="49" xfId="1" applyFont="1" applyFill="1" applyBorder="1" applyAlignment="1">
      <alignment horizontal="center" vertical="top"/>
    </xf>
    <xf numFmtId="0" fontId="6" fillId="0" borderId="33" xfId="1" applyFont="1" applyFill="1" applyBorder="1" applyAlignment="1">
      <alignment horizontal="center"/>
    </xf>
    <xf numFmtId="189" fontId="70" fillId="0" borderId="0" xfId="1" applyNumberFormat="1" applyFont="1" applyFill="1" applyBorder="1" applyAlignment="1">
      <alignment horizontal="center" vertical="center" wrapText="1"/>
    </xf>
    <xf numFmtId="0" fontId="6" fillId="0" borderId="45" xfId="1" applyFont="1" applyFill="1" applyBorder="1"/>
    <xf numFmtId="0" fontId="66" fillId="0" borderId="46" xfId="1" applyNumberFormat="1" applyFont="1" applyFill="1" applyBorder="1" applyAlignment="1">
      <alignment horizontal="left" vertical="center" wrapText="1"/>
    </xf>
    <xf numFmtId="2" fontId="61" fillId="0" borderId="46" xfId="1" applyNumberFormat="1" applyFont="1" applyFill="1" applyBorder="1" applyAlignment="1">
      <alignment horizontal="center" vertical="top" wrapText="1"/>
    </xf>
    <xf numFmtId="0" fontId="6" fillId="0" borderId="47" xfId="1" applyFont="1" applyFill="1" applyBorder="1" applyAlignment="1">
      <alignment horizontal="center" vertical="top"/>
    </xf>
    <xf numFmtId="0" fontId="6" fillId="0" borderId="48" xfId="1" applyFont="1" applyFill="1" applyBorder="1"/>
    <xf numFmtId="0" fontId="66" fillId="0" borderId="49" xfId="1" applyNumberFormat="1" applyFont="1" applyFill="1" applyBorder="1" applyAlignment="1">
      <alignment horizontal="left" vertical="center" wrapText="1"/>
    </xf>
    <xf numFmtId="2" fontId="61" fillId="0" borderId="49" xfId="1" applyNumberFormat="1" applyFont="1" applyFill="1" applyBorder="1" applyAlignment="1">
      <alignment horizontal="center" vertical="top" wrapText="1"/>
    </xf>
    <xf numFmtId="0" fontId="6" fillId="0" borderId="50" xfId="1" applyFont="1" applyFill="1" applyBorder="1" applyAlignment="1">
      <alignment horizontal="center" vertical="top"/>
    </xf>
    <xf numFmtId="3" fontId="6" fillId="0" borderId="5" xfId="1" applyNumberFormat="1" applyFont="1" applyFill="1" applyBorder="1" applyAlignment="1">
      <alignment horizontal="center" wrapText="1"/>
    </xf>
    <xf numFmtId="4" fontId="61" fillId="0" borderId="5" xfId="1" applyNumberFormat="1" applyFont="1" applyFill="1" applyBorder="1" applyAlignment="1">
      <alignment horizontal="center" wrapText="1"/>
    </xf>
    <xf numFmtId="1" fontId="65" fillId="0" borderId="0" xfId="1" applyNumberFormat="1" applyFont="1" applyFill="1" applyBorder="1" applyAlignment="1">
      <alignment horizontal="center" vertical="top" wrapText="1"/>
    </xf>
    <xf numFmtId="0" fontId="61" fillId="0" borderId="0" xfId="1" applyFont="1" applyFill="1" applyAlignment="1">
      <alignment horizontal="center" vertical="top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/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71" fillId="0" borderId="0" xfId="0" applyFont="1" applyFill="1" applyAlignment="1"/>
    <xf numFmtId="49" fontId="72" fillId="0" borderId="5" xfId="0" applyNumberFormat="1" applyFont="1" applyFill="1" applyBorder="1" applyAlignment="1">
      <alignment horizontal="center" vertical="center" wrapText="1"/>
    </xf>
    <xf numFmtId="0" fontId="73" fillId="0" borderId="0" xfId="0" applyFont="1" applyFill="1"/>
    <xf numFmtId="0" fontId="6" fillId="0" borderId="0" xfId="0" applyFont="1" applyFill="1" applyAlignment="1">
      <alignment vertical="top"/>
    </xf>
    <xf numFmtId="49" fontId="72" fillId="0" borderId="58" xfId="0" applyNumberFormat="1" applyFont="1" applyFill="1" applyBorder="1" applyAlignment="1">
      <alignment horizontal="center" vertical="center" wrapText="1"/>
    </xf>
    <xf numFmtId="49" fontId="72" fillId="0" borderId="59" xfId="0" applyNumberFormat="1" applyFont="1" applyFill="1" applyBorder="1" applyAlignment="1">
      <alignment horizontal="center" vertical="center" wrapText="1"/>
    </xf>
    <xf numFmtId="49" fontId="72" fillId="0" borderId="60" xfId="0" applyNumberFormat="1" applyFont="1" applyFill="1" applyBorder="1" applyAlignment="1">
      <alignment horizontal="center" vertical="center" wrapText="1"/>
    </xf>
    <xf numFmtId="0" fontId="74" fillId="29" borderId="61" xfId="0" applyFont="1" applyFill="1" applyBorder="1" applyAlignment="1">
      <alignment vertical="top"/>
    </xf>
    <xf numFmtId="49" fontId="72" fillId="0" borderId="62" xfId="0" applyNumberFormat="1" applyFont="1" applyFill="1" applyBorder="1" applyAlignment="1">
      <alignment horizontal="center" vertical="top" wrapText="1"/>
    </xf>
    <xf numFmtId="49" fontId="72" fillId="0" borderId="63" xfId="0" applyNumberFormat="1" applyFont="1" applyFill="1" applyBorder="1" applyAlignment="1">
      <alignment horizontal="left" vertical="top" wrapText="1"/>
    </xf>
    <xf numFmtId="187" fontId="75" fillId="0" borderId="63" xfId="0" applyNumberFormat="1" applyFont="1" applyFill="1" applyBorder="1" applyAlignment="1">
      <alignment horizontal="center" vertical="top"/>
    </xf>
    <xf numFmtId="0" fontId="72" fillId="0" borderId="63" xfId="0" applyNumberFormat="1" applyFont="1" applyFill="1" applyBorder="1" applyAlignment="1">
      <alignment horizontal="center" vertical="top"/>
    </xf>
    <xf numFmtId="0" fontId="72" fillId="0" borderId="63" xfId="0" applyFont="1" applyFill="1" applyBorder="1" applyAlignment="1">
      <alignment horizontal="center" vertical="top"/>
    </xf>
    <xf numFmtId="192" fontId="75" fillId="0" borderId="63" xfId="0" applyNumberFormat="1" applyFont="1" applyFill="1" applyBorder="1" applyAlignment="1">
      <alignment horizontal="center" vertical="top"/>
    </xf>
    <xf numFmtId="3" fontId="72" fillId="0" borderId="63" xfId="0" applyNumberFormat="1" applyFont="1" applyFill="1" applyBorder="1" applyAlignment="1">
      <alignment horizontal="center" vertical="top"/>
    </xf>
    <xf numFmtId="3" fontId="75" fillId="0" borderId="63" xfId="0" applyNumberFormat="1" applyFont="1" applyFill="1" applyBorder="1" applyAlignment="1">
      <alignment horizontal="center" vertical="top"/>
    </xf>
    <xf numFmtId="3" fontId="75" fillId="0" borderId="64" xfId="0" applyNumberFormat="1" applyFont="1" applyFill="1" applyBorder="1" applyAlignment="1">
      <alignment horizontal="center" vertical="top" wrapText="1"/>
    </xf>
    <xf numFmtId="0" fontId="74" fillId="29" borderId="0" xfId="0" applyFont="1" applyFill="1" applyBorder="1" applyAlignment="1">
      <alignment vertical="top"/>
    </xf>
    <xf numFmtId="49" fontId="76" fillId="0" borderId="65" xfId="0" applyNumberFormat="1" applyFont="1" applyFill="1" applyBorder="1" applyAlignment="1">
      <alignment horizontal="center" vertical="top" wrapText="1"/>
    </xf>
    <xf numFmtId="0" fontId="76" fillId="0" borderId="66" xfId="0" applyNumberFormat="1" applyFont="1" applyFill="1" applyBorder="1" applyAlignment="1">
      <alignment horizontal="right" vertical="top" wrapText="1"/>
    </xf>
    <xf numFmtId="187" fontId="76" fillId="0" borderId="66" xfId="0" applyNumberFormat="1" applyFont="1" applyFill="1" applyBorder="1" applyAlignment="1">
      <alignment horizontal="center" vertical="top"/>
    </xf>
    <xf numFmtId="0" fontId="76" fillId="0" borderId="66" xfId="0" applyNumberFormat="1" applyFont="1" applyFill="1" applyBorder="1" applyAlignment="1">
      <alignment horizontal="center" vertical="top"/>
    </xf>
    <xf numFmtId="3" fontId="76" fillId="0" borderId="66" xfId="0" applyNumberFormat="1" applyFont="1" applyFill="1" applyBorder="1" applyAlignment="1">
      <alignment horizontal="center" vertical="top"/>
    </xf>
    <xf numFmtId="0" fontId="76" fillId="0" borderId="66" xfId="0" applyFont="1" applyFill="1" applyBorder="1" applyAlignment="1">
      <alignment horizontal="center" vertical="top"/>
    </xf>
    <xf numFmtId="192" fontId="76" fillId="0" borderId="66" xfId="0" applyNumberFormat="1" applyFont="1" applyFill="1" applyBorder="1" applyAlignment="1">
      <alignment horizontal="center" vertical="top"/>
    </xf>
    <xf numFmtId="3" fontId="76" fillId="0" borderId="67" xfId="0" applyNumberFormat="1" applyFont="1" applyFill="1" applyBorder="1" applyAlignment="1">
      <alignment horizontal="center" vertical="top" wrapText="1"/>
    </xf>
    <xf numFmtId="0" fontId="74" fillId="0" borderId="61" xfId="0" applyFont="1" applyFill="1" applyBorder="1" applyAlignment="1">
      <alignment vertical="top"/>
    </xf>
    <xf numFmtId="0" fontId="74" fillId="0" borderId="0" xfId="0" applyFont="1" applyFill="1" applyBorder="1" applyAlignment="1">
      <alignment vertical="top"/>
    </xf>
    <xf numFmtId="49" fontId="76" fillId="0" borderId="62" xfId="0" applyNumberFormat="1" applyFont="1" applyFill="1" applyBorder="1" applyAlignment="1">
      <alignment horizontal="center" vertical="top" wrapText="1"/>
    </xf>
    <xf numFmtId="0" fontId="76" fillId="0" borderId="63" xfId="0" applyNumberFormat="1" applyFont="1" applyFill="1" applyBorder="1" applyAlignment="1">
      <alignment horizontal="right" vertical="top" wrapText="1"/>
    </xf>
    <xf numFmtId="187" fontId="76" fillId="0" borderId="63" xfId="0" applyNumberFormat="1" applyFont="1" applyFill="1" applyBorder="1" applyAlignment="1">
      <alignment horizontal="center" vertical="top"/>
    </xf>
    <xf numFmtId="0" fontId="76" fillId="0" borderId="63" xfId="0" applyNumberFormat="1" applyFont="1" applyFill="1" applyBorder="1" applyAlignment="1">
      <alignment horizontal="center" vertical="top"/>
    </xf>
    <xf numFmtId="3" fontId="76" fillId="0" borderId="63" xfId="0" applyNumberFormat="1" applyFont="1" applyFill="1" applyBorder="1" applyAlignment="1">
      <alignment horizontal="center" vertical="top"/>
    </xf>
    <xf numFmtId="0" fontId="76" fillId="0" borderId="63" xfId="0" applyFont="1" applyFill="1" applyBorder="1" applyAlignment="1">
      <alignment horizontal="center" vertical="top"/>
    </xf>
    <xf numFmtId="192" fontId="76" fillId="0" borderId="63" xfId="0" applyNumberFormat="1" applyFont="1" applyFill="1" applyBorder="1" applyAlignment="1">
      <alignment horizontal="center" vertical="top"/>
    </xf>
    <xf numFmtId="3" fontId="76" fillId="0" borderId="64" xfId="0" applyNumberFormat="1" applyFont="1" applyFill="1" applyBorder="1" applyAlignment="1">
      <alignment horizontal="center" vertical="top" wrapText="1"/>
    </xf>
    <xf numFmtId="0" fontId="6" fillId="30" borderId="0" xfId="0" applyFont="1" applyFill="1"/>
    <xf numFmtId="49" fontId="76" fillId="0" borderId="55" xfId="0" applyNumberFormat="1" applyFont="1" applyFill="1" applyBorder="1" applyAlignment="1">
      <alignment horizontal="center" vertical="top" wrapText="1"/>
    </xf>
    <xf numFmtId="0" fontId="76" fillId="0" borderId="31" xfId="0" applyNumberFormat="1" applyFont="1" applyFill="1" applyBorder="1" applyAlignment="1">
      <alignment horizontal="right" vertical="top" wrapText="1"/>
    </xf>
    <xf numFmtId="187" fontId="76" fillId="0" borderId="31" xfId="0" applyNumberFormat="1" applyFont="1" applyFill="1" applyBorder="1" applyAlignment="1">
      <alignment horizontal="center" vertical="top"/>
    </xf>
    <xf numFmtId="0" fontId="76" fillId="0" borderId="31" xfId="0" applyNumberFormat="1" applyFont="1" applyFill="1" applyBorder="1" applyAlignment="1">
      <alignment horizontal="center" vertical="top"/>
    </xf>
    <xf numFmtId="3" fontId="76" fillId="0" borderId="31" xfId="0" applyNumberFormat="1" applyFont="1" applyFill="1" applyBorder="1" applyAlignment="1">
      <alignment horizontal="center" vertical="top"/>
    </xf>
    <xf numFmtId="0" fontId="61" fillId="0" borderId="68" xfId="0" applyFont="1" applyFill="1" applyBorder="1" applyAlignment="1">
      <alignment horizontal="center" vertical="top" wrapText="1"/>
    </xf>
    <xf numFmtId="0" fontId="61" fillId="0" borderId="69" xfId="0" applyFont="1" applyFill="1" applyBorder="1" applyAlignment="1">
      <alignment horizontal="left" vertical="top"/>
    </xf>
    <xf numFmtId="187" fontId="61" fillId="0" borderId="69" xfId="0" applyNumberFormat="1" applyFont="1" applyFill="1" applyBorder="1" applyAlignment="1">
      <alignment horizontal="center" vertical="top" wrapText="1"/>
    </xf>
    <xf numFmtId="0" fontId="61" fillId="0" borderId="69" xfId="0" applyNumberFormat="1" applyFont="1" applyFill="1" applyBorder="1" applyAlignment="1">
      <alignment horizontal="center" vertical="top" wrapText="1"/>
    </xf>
    <xf numFmtId="3" fontId="61" fillId="0" borderId="69" xfId="0" applyNumberFormat="1" applyFont="1" applyFill="1" applyBorder="1" applyAlignment="1">
      <alignment horizontal="center" vertical="top" wrapText="1"/>
    </xf>
    <xf numFmtId="0" fontId="61" fillId="0" borderId="69" xfId="0" applyFont="1" applyFill="1" applyBorder="1" applyAlignment="1">
      <alignment horizontal="center" vertical="top" wrapText="1"/>
    </xf>
    <xf numFmtId="3" fontId="71" fillId="0" borderId="70" xfId="0" applyNumberFormat="1" applyFont="1" applyFill="1" applyBorder="1" applyAlignment="1">
      <alignment horizontal="center" vertical="top" wrapText="1"/>
    </xf>
    <xf numFmtId="3" fontId="7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4" fontId="72" fillId="0" borderId="0" xfId="1137" applyFont="1" applyAlignment="1"/>
    <xf numFmtId="4" fontId="72" fillId="0" borderId="0" xfId="1137" applyFont="1">
      <alignment vertical="center"/>
    </xf>
    <xf numFmtId="4" fontId="6" fillId="0" borderId="0" xfId="1137" applyFont="1">
      <alignment vertical="center"/>
    </xf>
    <xf numFmtId="0" fontId="61" fillId="0" borderId="0" xfId="1137" applyNumberFormat="1" applyFont="1" applyAlignment="1"/>
    <xf numFmtId="3" fontId="6" fillId="0" borderId="16" xfId="1137" applyNumberFormat="1" applyFont="1" applyBorder="1" applyAlignment="1">
      <alignment horizontal="center" vertical="center" wrapText="1"/>
    </xf>
    <xf numFmtId="3" fontId="6" fillId="0" borderId="57" xfId="1137" applyNumberFormat="1" applyFont="1" applyBorder="1" applyAlignment="1">
      <alignment horizontal="center" vertical="center" wrapText="1"/>
    </xf>
    <xf numFmtId="4" fontId="6" fillId="31" borderId="26" xfId="1137" applyFont="1" applyFill="1" applyBorder="1" applyAlignment="1">
      <alignment horizontal="left" vertical="center" wrapText="1"/>
    </xf>
    <xf numFmtId="3" fontId="6" fillId="0" borderId="26" xfId="1137" applyNumberFormat="1" applyFont="1" applyBorder="1" applyAlignment="1">
      <alignment horizontal="center" vertical="center" wrapText="1"/>
    </xf>
    <xf numFmtId="4" fontId="6" fillId="0" borderId="26" xfId="1137" applyNumberFormat="1" applyFont="1" applyBorder="1" applyAlignment="1">
      <alignment horizontal="center" vertical="center" wrapText="1"/>
    </xf>
    <xf numFmtId="4" fontId="6" fillId="0" borderId="32" xfId="1137" applyNumberFormat="1" applyFont="1" applyBorder="1" applyAlignment="1">
      <alignment horizontal="center" vertical="center" wrapText="1"/>
    </xf>
    <xf numFmtId="4" fontId="6" fillId="0" borderId="26" xfId="1137" applyFont="1" applyBorder="1" applyAlignment="1">
      <alignment horizontal="left" vertical="center" wrapText="1"/>
    </xf>
    <xf numFmtId="4" fontId="6" fillId="0" borderId="29" xfId="1137" applyFont="1" applyBorder="1" applyAlignment="1">
      <alignment horizontal="left" vertical="center" wrapText="1"/>
    </xf>
    <xf numFmtId="3" fontId="6" fillId="0" borderId="29" xfId="1137" applyNumberFormat="1" applyFont="1" applyBorder="1" applyAlignment="1">
      <alignment horizontal="center" vertical="center" wrapText="1"/>
    </xf>
    <xf numFmtId="3" fontId="6" fillId="0" borderId="31" xfId="1137" applyNumberFormat="1" applyFont="1" applyBorder="1" applyAlignment="1">
      <alignment horizontal="center" vertical="center" wrapText="1"/>
    </xf>
    <xf numFmtId="4" fontId="6" fillId="0" borderId="29" xfId="1137" applyNumberFormat="1" applyFont="1" applyBorder="1" applyAlignment="1">
      <alignment horizontal="center" vertical="center" wrapText="1"/>
    </xf>
    <xf numFmtId="4" fontId="6" fillId="0" borderId="30" xfId="1137" applyNumberFormat="1" applyFont="1" applyBorder="1" applyAlignment="1">
      <alignment horizontal="center" vertical="center" wrapText="1"/>
    </xf>
    <xf numFmtId="4" fontId="6" fillId="25" borderId="56" xfId="1137" applyFont="1" applyFill="1" applyBorder="1" applyAlignment="1">
      <alignment vertical="center" wrapText="1"/>
    </xf>
    <xf numFmtId="4" fontId="6" fillId="31" borderId="2" xfId="1137" applyFont="1" applyFill="1" applyBorder="1" applyAlignment="1">
      <alignment horizontal="left" vertical="center" wrapText="1"/>
    </xf>
    <xf numFmtId="3" fontId="6" fillId="0" borderId="2" xfId="1137" applyNumberFormat="1" applyFont="1" applyBorder="1" applyAlignment="1">
      <alignment horizontal="center" vertical="center" wrapText="1"/>
    </xf>
    <xf numFmtId="4" fontId="6" fillId="0" borderId="2" xfId="1137" applyNumberFormat="1" applyFont="1" applyBorder="1" applyAlignment="1">
      <alignment horizontal="center" vertical="center" wrapText="1"/>
    </xf>
    <xf numFmtId="4" fontId="6" fillId="0" borderId="3" xfId="1137" applyNumberFormat="1" applyFont="1" applyBorder="1" applyAlignment="1">
      <alignment horizontal="center" vertical="center" wrapText="1"/>
    </xf>
    <xf numFmtId="4" fontId="6" fillId="25" borderId="55" xfId="1137" applyFont="1" applyFill="1" applyBorder="1" applyAlignment="1">
      <alignment vertical="center" wrapText="1"/>
    </xf>
    <xf numFmtId="4" fontId="6" fillId="31" borderId="29" xfId="1137" applyFont="1" applyFill="1" applyBorder="1" applyAlignment="1">
      <alignment horizontal="left" vertical="center" wrapText="1"/>
    </xf>
    <xf numFmtId="4" fontId="6" fillId="25" borderId="1" xfId="1137" applyFont="1" applyFill="1" applyBorder="1" applyAlignment="1">
      <alignment vertical="center" wrapText="1"/>
    </xf>
    <xf numFmtId="4" fontId="6" fillId="25" borderId="2" xfId="1137" applyFont="1" applyFill="1" applyBorder="1" applyAlignment="1">
      <alignment horizontal="left" vertical="center" wrapText="1"/>
    </xf>
    <xf numFmtId="4" fontId="6" fillId="25" borderId="4" xfId="1137" applyFont="1" applyFill="1" applyBorder="1" applyAlignment="1">
      <alignment vertical="center" wrapText="1"/>
    </xf>
    <xf numFmtId="4" fontId="6" fillId="25" borderId="5" xfId="1137" applyFont="1" applyFill="1" applyBorder="1" applyAlignment="1">
      <alignment horizontal="left" vertical="center" wrapText="1"/>
    </xf>
    <xf numFmtId="3" fontId="6" fillId="0" borderId="5" xfId="1137" applyNumberFormat="1" applyFont="1" applyBorder="1" applyAlignment="1">
      <alignment horizontal="center" vertical="center" wrapText="1"/>
    </xf>
    <xf numFmtId="4" fontId="6" fillId="0" borderId="5" xfId="1137" applyNumberFormat="1" applyFont="1" applyBorder="1" applyAlignment="1">
      <alignment horizontal="center" vertical="center" wrapText="1"/>
    </xf>
    <xf numFmtId="4" fontId="6" fillId="0" borderId="6" xfId="1137" applyNumberFormat="1" applyFont="1" applyBorder="1" applyAlignment="1">
      <alignment horizontal="center" vertical="center" wrapText="1"/>
    </xf>
    <xf numFmtId="4" fontId="6" fillId="0" borderId="4" xfId="1137" applyFont="1" applyFill="1" applyBorder="1" applyAlignment="1">
      <alignment horizontal="left" vertical="center" wrapText="1"/>
    </xf>
    <xf numFmtId="4" fontId="72" fillId="25" borderId="5" xfId="1137" applyFont="1" applyFill="1" applyBorder="1" applyAlignment="1">
      <alignment horizontal="left" vertical="center" wrapText="1"/>
    </xf>
    <xf numFmtId="4" fontId="6" fillId="0" borderId="5" xfId="1137" applyFont="1" applyBorder="1" applyAlignment="1">
      <alignment horizontal="center" vertical="center" wrapText="1"/>
    </xf>
    <xf numFmtId="4" fontId="6" fillId="0" borderId="33" xfId="1137" applyFont="1" applyFill="1" applyBorder="1" applyAlignment="1">
      <alignment horizontal="left" vertical="center" wrapText="1"/>
    </xf>
    <xf numFmtId="4" fontId="72" fillId="25" borderId="34" xfId="1137" applyFont="1" applyFill="1" applyBorder="1" applyAlignment="1">
      <alignment horizontal="left" vertical="center" wrapText="1"/>
    </xf>
    <xf numFmtId="3" fontId="6" fillId="0" borderId="34" xfId="1137" applyNumberFormat="1" applyFont="1" applyBorder="1" applyAlignment="1">
      <alignment horizontal="center" vertical="center" wrapText="1"/>
    </xf>
    <xf numFmtId="4" fontId="6" fillId="0" borderId="34" xfId="1137" applyNumberFormat="1" applyFont="1" applyBorder="1" applyAlignment="1">
      <alignment horizontal="center" vertical="center" wrapText="1"/>
    </xf>
    <xf numFmtId="4" fontId="6" fillId="0" borderId="34" xfId="1137" applyFont="1" applyBorder="1" applyAlignment="1">
      <alignment horizontal="center" vertical="center" wrapText="1"/>
    </xf>
    <xf numFmtId="4" fontId="6" fillId="0" borderId="35" xfId="1137" applyNumberFormat="1" applyFont="1" applyBorder="1" applyAlignment="1">
      <alignment horizontal="center" vertical="center" wrapText="1"/>
    </xf>
    <xf numFmtId="4" fontId="61" fillId="0" borderId="16" xfId="1137" applyNumberFormat="1" applyFont="1" applyBorder="1" applyAlignment="1">
      <alignment horizontal="right" vertical="top" wrapText="1"/>
    </xf>
    <xf numFmtId="0" fontId="78" fillId="28" borderId="0" xfId="800" applyNumberFormat="1" applyFont="1" applyFill="1" applyAlignment="1">
      <alignment vertical="center" wrapText="1"/>
    </xf>
    <xf numFmtId="4" fontId="79" fillId="28" borderId="0" xfId="1137" applyFont="1" applyFill="1">
      <alignment vertical="center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1" fontId="6" fillId="0" borderId="34" xfId="980" quotePrefix="1" applyNumberFormat="1" applyFont="1" applyFill="1" applyBorder="1" applyAlignment="1" applyProtection="1">
      <alignment horizontal="center"/>
      <protection locked="0"/>
    </xf>
    <xf numFmtId="1" fontId="6" fillId="0" borderId="35" xfId="980" quotePrefix="1" applyNumberFormat="1" applyFont="1" applyFill="1" applyBorder="1" applyAlignment="1" applyProtection="1">
      <alignment horizontal="center"/>
      <protection locked="0"/>
    </xf>
    <xf numFmtId="4" fontId="61" fillId="0" borderId="5" xfId="1" applyNumberFormat="1" applyFont="1" applyFill="1" applyBorder="1" applyAlignment="1">
      <alignment vertical="top" wrapText="1"/>
    </xf>
    <xf numFmtId="4" fontId="61" fillId="0" borderId="46" xfId="1" applyNumberFormat="1" applyFont="1" applyFill="1" applyBorder="1" applyAlignment="1">
      <alignment vertical="top" wrapText="1"/>
    </xf>
    <xf numFmtId="49" fontId="61" fillId="0" borderId="49" xfId="978" applyNumberFormat="1" applyFont="1" applyFill="1" applyBorder="1" applyAlignment="1">
      <alignment horizontal="left" vertical="top" wrapText="1"/>
    </xf>
    <xf numFmtId="1" fontId="61" fillId="0" borderId="49" xfId="1" applyNumberFormat="1" applyFont="1" applyFill="1" applyBorder="1" applyAlignment="1">
      <alignment vertical="top" wrapText="1"/>
    </xf>
    <xf numFmtId="49" fontId="6" fillId="0" borderId="49" xfId="978" applyNumberFormat="1" applyFont="1" applyFill="1" applyBorder="1" applyAlignment="1">
      <alignment horizontal="left" vertical="top" wrapText="1"/>
    </xf>
    <xf numFmtId="0" fontId="6" fillId="0" borderId="52" xfId="980" applyFont="1" applyFill="1" applyBorder="1" applyAlignment="1" applyProtection="1">
      <alignment vertical="top" wrapText="1"/>
      <protection locked="0"/>
    </xf>
    <xf numFmtId="0" fontId="64" fillId="0" borderId="1" xfId="1" applyFont="1" applyFill="1" applyBorder="1"/>
    <xf numFmtId="4" fontId="61" fillId="0" borderId="2" xfId="1" applyNumberFormat="1" applyFont="1" applyFill="1" applyBorder="1" applyAlignment="1">
      <alignment vertical="top" wrapText="1"/>
    </xf>
    <xf numFmtId="4" fontId="61" fillId="0" borderId="2" xfId="1" applyNumberFormat="1" applyFont="1" applyFill="1" applyBorder="1" applyAlignment="1">
      <alignment horizontal="center" vertical="top" wrapText="1"/>
    </xf>
    <xf numFmtId="4" fontId="61" fillId="0" borderId="3" xfId="1" applyNumberFormat="1" applyFont="1" applyFill="1" applyBorder="1" applyAlignment="1">
      <alignment horizontal="center" vertical="top" wrapText="1"/>
    </xf>
    <xf numFmtId="0" fontId="64" fillId="0" borderId="4" xfId="1" applyFont="1" applyFill="1" applyBorder="1"/>
    <xf numFmtId="9" fontId="61" fillId="0" borderId="5" xfId="1020" applyFont="1" applyFill="1" applyBorder="1" applyAlignment="1">
      <alignment horizontal="center" vertical="top" wrapText="1"/>
    </xf>
    <xf numFmtId="4" fontId="61" fillId="0" borderId="5" xfId="1" applyNumberFormat="1" applyFont="1" applyFill="1" applyBorder="1" applyAlignment="1">
      <alignment horizontal="center" vertical="top" wrapText="1"/>
    </xf>
    <xf numFmtId="4" fontId="61" fillId="0" borderId="6" xfId="1" applyNumberFormat="1" applyFont="1" applyFill="1" applyBorder="1" applyAlignment="1">
      <alignment horizontal="center" vertical="top" wrapText="1"/>
    </xf>
    <xf numFmtId="0" fontId="61" fillId="0" borderId="5" xfId="981" applyFont="1" applyFill="1" applyBorder="1" applyAlignment="1">
      <alignment horizontal="left" vertical="top"/>
    </xf>
    <xf numFmtId="0" fontId="64" fillId="0" borderId="33" xfId="1" applyFont="1" applyFill="1" applyBorder="1"/>
    <xf numFmtId="4" fontId="61" fillId="0" borderId="34" xfId="1" applyNumberFormat="1" applyFont="1" applyFill="1" applyBorder="1" applyAlignment="1">
      <alignment vertical="top" wrapText="1"/>
    </xf>
    <xf numFmtId="4" fontId="61" fillId="0" borderId="34" xfId="1" applyNumberFormat="1" applyFont="1" applyFill="1" applyBorder="1" applyAlignment="1">
      <alignment horizontal="center" vertical="top" wrapText="1"/>
    </xf>
    <xf numFmtId="4" fontId="61" fillId="0" borderId="35" xfId="1" applyNumberFormat="1" applyFont="1" applyFill="1" applyBorder="1" applyAlignment="1">
      <alignment horizontal="center" vertical="top" wrapText="1"/>
    </xf>
    <xf numFmtId="4" fontId="61" fillId="0" borderId="43" xfId="1" applyNumberFormat="1" applyFont="1" applyFill="1" applyBorder="1" applyAlignment="1">
      <alignment horizontal="center"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 vertical="top" wrapText="1"/>
    </xf>
    <xf numFmtId="1" fontId="61" fillId="0" borderId="5" xfId="1" applyNumberFormat="1" applyFont="1" applyFill="1" applyBorder="1" applyAlignment="1">
      <alignment horizontal="center"/>
    </xf>
    <xf numFmtId="1" fontId="6" fillId="0" borderId="5" xfId="1" applyNumberFormat="1" applyFont="1" applyFill="1" applyBorder="1" applyAlignment="1">
      <alignment horizontal="center"/>
    </xf>
    <xf numFmtId="0" fontId="6" fillId="0" borderId="41" xfId="1" applyFont="1" applyFill="1" applyBorder="1"/>
    <xf numFmtId="0" fontId="61" fillId="0" borderId="1" xfId="981" applyFont="1" applyFill="1" applyBorder="1" applyAlignment="1">
      <alignment horizontal="left" vertical="top"/>
    </xf>
    <xf numFmtId="0" fontId="61" fillId="0" borderId="2" xfId="981" applyFont="1" applyFill="1" applyBorder="1" applyAlignment="1">
      <alignment horizontal="center" vertical="top"/>
    </xf>
    <xf numFmtId="4" fontId="6" fillId="0" borderId="0" xfId="1" applyNumberFormat="1" applyFont="1" applyFill="1"/>
    <xf numFmtId="0" fontId="6" fillId="0" borderId="28" xfId="1" applyFont="1" applyFill="1" applyBorder="1" applyAlignment="1">
      <alignment horizontal="center"/>
    </xf>
    <xf numFmtId="0" fontId="61" fillId="0" borderId="29" xfId="981" applyFont="1" applyFill="1" applyBorder="1" applyAlignment="1">
      <alignment horizontal="left" vertical="top"/>
    </xf>
    <xf numFmtId="0" fontId="6" fillId="0" borderId="29" xfId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/>
    </xf>
    <xf numFmtId="190" fontId="61" fillId="0" borderId="6" xfId="1" applyNumberFormat="1" applyFont="1" applyFill="1" applyBorder="1" applyAlignment="1">
      <alignment horizontal="center"/>
    </xf>
    <xf numFmtId="49" fontId="61" fillId="0" borderId="5" xfId="978" applyNumberFormat="1" applyFont="1" applyFill="1" applyBorder="1" applyAlignment="1">
      <alignment horizontal="left" vertical="top" wrapText="1"/>
    </xf>
    <xf numFmtId="189" fontId="61" fillId="0" borderId="6" xfId="1" applyNumberFormat="1" applyFont="1" applyFill="1" applyBorder="1" applyAlignment="1">
      <alignment horizontal="center"/>
    </xf>
    <xf numFmtId="0" fontId="6" fillId="0" borderId="33" xfId="1" applyFont="1" applyFill="1" applyBorder="1" applyAlignment="1">
      <alignment horizontal="center" vertical="center"/>
    </xf>
    <xf numFmtId="0" fontId="6" fillId="0" borderId="34" xfId="1" applyFont="1" applyFill="1" applyBorder="1" applyAlignment="1">
      <alignment horizontal="center"/>
    </xf>
    <xf numFmtId="189" fontId="61" fillId="0" borderId="35" xfId="1" applyNumberFormat="1" applyFont="1" applyFill="1" applyBorder="1" applyAlignment="1">
      <alignment horizontal="center"/>
    </xf>
    <xf numFmtId="0" fontId="31" fillId="0" borderId="0" xfId="1" applyFont="1" applyFill="1"/>
    <xf numFmtId="0" fontId="68" fillId="0" borderId="0" xfId="1136" applyNumberFormat="1" applyFont="1" applyFill="1" applyAlignment="1">
      <alignment horizontal="right"/>
    </xf>
    <xf numFmtId="49" fontId="67" fillId="0" borderId="5" xfId="0" applyNumberFormat="1" applyFont="1" applyFill="1" applyBorder="1" applyAlignment="1">
      <alignment horizontal="center" vertical="center" wrapText="1" shrinkToFit="1"/>
    </xf>
    <xf numFmtId="0" fontId="67" fillId="0" borderId="5" xfId="0" applyFont="1" applyFill="1" applyBorder="1" applyAlignment="1">
      <alignment horizontal="center" vertical="center" wrapText="1" shrinkToFit="1"/>
    </xf>
    <xf numFmtId="4" fontId="6" fillId="0" borderId="5" xfId="1" applyNumberFormat="1" applyFont="1" applyFill="1" applyBorder="1" applyAlignment="1">
      <alignment horizontal="center" wrapText="1"/>
    </xf>
    <xf numFmtId="187" fontId="6" fillId="0" borderId="5" xfId="1" applyNumberFormat="1" applyFont="1" applyFill="1" applyBorder="1" applyAlignment="1">
      <alignment horizontal="center" wrapText="1"/>
    </xf>
    <xf numFmtId="0" fontId="6" fillId="0" borderId="0" xfId="1" applyFont="1" applyFill="1" applyAlignment="1">
      <alignment horizontal="center"/>
    </xf>
    <xf numFmtId="0" fontId="6" fillId="0" borderId="5" xfId="1" applyFont="1" applyFill="1" applyBorder="1"/>
    <xf numFmtId="4" fontId="61" fillId="0" borderId="46" xfId="1" applyNumberFormat="1" applyFont="1" applyFill="1" applyBorder="1" applyAlignment="1">
      <alignment horizontal="center" vertical="center" wrapText="1"/>
    </xf>
    <xf numFmtId="4" fontId="61" fillId="0" borderId="47" xfId="1" applyNumberFormat="1" applyFont="1" applyFill="1" applyBorder="1" applyAlignment="1">
      <alignment horizontal="center" vertical="top" wrapText="1"/>
    </xf>
    <xf numFmtId="0" fontId="61" fillId="0" borderId="48" xfId="1" applyFont="1" applyFill="1" applyBorder="1"/>
    <xf numFmtId="0" fontId="61" fillId="0" borderId="0" xfId="1" applyFont="1" applyFill="1"/>
    <xf numFmtId="3" fontId="6" fillId="0" borderId="0" xfId="1" applyNumberFormat="1" applyFont="1" applyFill="1"/>
    <xf numFmtId="0" fontId="6" fillId="0" borderId="51" xfId="1" applyFont="1" applyFill="1" applyBorder="1"/>
    <xf numFmtId="0" fontId="66" fillId="0" borderId="0" xfId="0" applyFont="1" applyFill="1" applyBorder="1"/>
    <xf numFmtId="0" fontId="67" fillId="0" borderId="0" xfId="0" applyFont="1" applyFill="1" applyBorder="1" applyAlignment="1">
      <alignment horizontal="center"/>
    </xf>
    <xf numFmtId="3" fontId="67" fillId="0" borderId="0" xfId="0" applyNumberFormat="1" applyFont="1" applyFill="1" applyBorder="1" applyAlignment="1">
      <alignment horizontal="center"/>
    </xf>
    <xf numFmtId="0" fontId="61" fillId="0" borderId="0" xfId="1" applyFont="1" applyFill="1" applyBorder="1"/>
    <xf numFmtId="0" fontId="6" fillId="0" borderId="7" xfId="1" applyFont="1" applyFill="1" applyBorder="1"/>
    <xf numFmtId="49" fontId="67" fillId="0" borderId="4" xfId="0" applyNumberFormat="1" applyFont="1" applyFill="1" applyBorder="1" applyAlignment="1">
      <alignment horizontal="center" vertical="center" wrapText="1" shrinkToFit="1"/>
    </xf>
    <xf numFmtId="3" fontId="6" fillId="0" borderId="6" xfId="1" applyNumberFormat="1" applyFont="1" applyFill="1" applyBorder="1" applyAlignment="1">
      <alignment horizontal="center" wrapText="1"/>
    </xf>
    <xf numFmtId="0" fontId="6" fillId="0" borderId="4" xfId="1" applyFont="1" applyFill="1" applyBorder="1"/>
    <xf numFmtId="4" fontId="61" fillId="0" borderId="6" xfId="1" applyNumberFormat="1" applyFont="1" applyFill="1" applyBorder="1" applyAlignment="1">
      <alignment horizontal="center" wrapText="1"/>
    </xf>
    <xf numFmtId="0" fontId="61" fillId="0" borderId="0" xfId="1" applyFont="1" applyFill="1" applyAlignment="1">
      <alignment horizontal="center" vertical="top"/>
    </xf>
    <xf numFmtId="0" fontId="6" fillId="0" borderId="7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" fontId="62" fillId="0" borderId="44" xfId="1" applyNumberFormat="1" applyFont="1" applyFill="1" applyBorder="1" applyAlignment="1">
      <alignment vertical="top" wrapText="1"/>
    </xf>
    <xf numFmtId="4" fontId="62" fillId="0" borderId="43" xfId="1" applyNumberFormat="1" applyFont="1" applyFill="1" applyBorder="1" applyAlignment="1">
      <alignment vertical="top" wrapText="1"/>
    </xf>
    <xf numFmtId="4" fontId="62" fillId="0" borderId="27" xfId="1" applyNumberFormat="1" applyFont="1" applyFill="1" applyBorder="1" applyAlignment="1">
      <alignment vertical="top" wrapText="1"/>
    </xf>
    <xf numFmtId="4" fontId="62" fillId="0" borderId="42" xfId="1" applyNumberFormat="1" applyFont="1" applyFill="1" applyBorder="1" applyAlignment="1">
      <alignment vertical="top" wrapText="1"/>
    </xf>
    <xf numFmtId="4" fontId="61" fillId="0" borderId="31" xfId="1" applyNumberFormat="1" applyFont="1" applyFill="1" applyBorder="1" applyAlignment="1">
      <alignment horizontal="center" vertical="top" wrapText="1"/>
    </xf>
    <xf numFmtId="4" fontId="61" fillId="0" borderId="26" xfId="1" applyNumberFormat="1" applyFont="1" applyFill="1" applyBorder="1" applyAlignment="1">
      <alignment horizontal="center" vertical="top" wrapText="1"/>
    </xf>
    <xf numFmtId="4" fontId="61" fillId="0" borderId="27" xfId="1" applyNumberFormat="1" applyFont="1" applyFill="1" applyBorder="1" applyAlignment="1">
      <alignment horizontal="center" vertical="top" wrapText="1"/>
    </xf>
    <xf numFmtId="4" fontId="61" fillId="0" borderId="7" xfId="1" applyNumberFormat="1" applyFont="1" applyFill="1" applyBorder="1" applyAlignment="1">
      <alignment horizontal="center" vertical="top" wrapText="1"/>
    </xf>
    <xf numFmtId="4" fontId="61" fillId="0" borderId="42" xfId="1" applyNumberFormat="1" applyFont="1" applyFill="1" applyBorder="1" applyAlignment="1">
      <alignment horizontal="center" vertical="top" wrapText="1"/>
    </xf>
    <xf numFmtId="4" fontId="62" fillId="0" borderId="23" xfId="1" applyNumberFormat="1" applyFont="1" applyFill="1" applyBorder="1" applyAlignment="1">
      <alignment vertical="top" wrapText="1"/>
    </xf>
    <xf numFmtId="4" fontId="62" fillId="0" borderId="39" xfId="1" applyNumberFormat="1" applyFont="1" applyFill="1" applyBorder="1" applyAlignment="1">
      <alignment vertical="top" wrapText="1"/>
    </xf>
    <xf numFmtId="1" fontId="65" fillId="0" borderId="0" xfId="1" applyNumberFormat="1" applyFont="1" applyFill="1" applyBorder="1" applyAlignment="1">
      <alignment horizontal="center" vertical="top" wrapText="1"/>
    </xf>
    <xf numFmtId="188" fontId="6" fillId="0" borderId="3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40" xfId="980" applyNumberFormat="1" applyFont="1" applyFill="1" applyBorder="1" applyAlignment="1" applyProtection="1">
      <alignment horizontal="center" vertical="center" wrapText="1"/>
      <protection locked="0"/>
    </xf>
    <xf numFmtId="188" fontId="6" fillId="0" borderId="32" xfId="980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980" applyFont="1" applyFill="1" applyBorder="1" applyAlignment="1" applyProtection="1">
      <alignment horizontal="center" vertical="center" wrapText="1"/>
      <protection locked="0"/>
    </xf>
    <xf numFmtId="0" fontId="6" fillId="0" borderId="26" xfId="980" applyFont="1" applyFill="1" applyBorder="1" applyAlignment="1" applyProtection="1">
      <alignment horizontal="center" vertical="center" wrapText="1"/>
      <protection locked="0"/>
    </xf>
    <xf numFmtId="0" fontId="6" fillId="0" borderId="5" xfId="980" applyFont="1" applyFill="1" applyBorder="1" applyAlignment="1" applyProtection="1">
      <alignment horizontal="center" vertical="center" wrapText="1"/>
      <protection locked="0"/>
    </xf>
    <xf numFmtId="0" fontId="6" fillId="0" borderId="29" xfId="979" applyFont="1" applyFill="1" applyBorder="1" applyAlignment="1">
      <alignment horizontal="center" vertical="center" wrapText="1"/>
    </xf>
    <xf numFmtId="0" fontId="6" fillId="0" borderId="31" xfId="979" applyFont="1" applyFill="1" applyBorder="1" applyAlignment="1">
      <alignment horizontal="center" vertical="center" wrapText="1"/>
    </xf>
    <xf numFmtId="0" fontId="6" fillId="0" borderId="26" xfId="979" applyFont="1" applyFill="1" applyBorder="1" applyAlignment="1">
      <alignment horizontal="center" vertical="center" wrapText="1"/>
    </xf>
    <xf numFmtId="0" fontId="69" fillId="0" borderId="0" xfId="1" applyFont="1" applyFill="1" applyAlignment="1">
      <alignment horizontal="center" vertical="top"/>
    </xf>
    <xf numFmtId="0" fontId="61" fillId="0" borderId="0" xfId="1" applyFont="1" applyFill="1" applyAlignment="1">
      <alignment horizontal="center" vertical="top"/>
    </xf>
    <xf numFmtId="0" fontId="6" fillId="0" borderId="1" xfId="980" applyFont="1" applyFill="1" applyBorder="1" applyAlignment="1" applyProtection="1">
      <alignment horizontal="center" vertical="center" wrapText="1"/>
      <protection locked="0"/>
    </xf>
    <xf numFmtId="0" fontId="6" fillId="0" borderId="4" xfId="980" applyFont="1" applyFill="1" applyBorder="1" applyAlignment="1" applyProtection="1">
      <alignment horizontal="center" vertical="center" wrapText="1"/>
      <protection locked="0"/>
    </xf>
    <xf numFmtId="0" fontId="6" fillId="0" borderId="2" xfId="980" applyFont="1" applyFill="1" applyBorder="1" applyAlignment="1" applyProtection="1">
      <alignment horizontal="center" vertical="center" wrapText="1"/>
      <protection locked="0"/>
    </xf>
    <xf numFmtId="0" fontId="63" fillId="0" borderId="36" xfId="1" applyFont="1" applyFill="1" applyBorder="1" applyAlignment="1">
      <alignment horizontal="center"/>
    </xf>
    <xf numFmtId="0" fontId="63" fillId="0" borderId="37" xfId="1" applyFont="1" applyFill="1" applyBorder="1" applyAlignment="1">
      <alignment horizontal="center"/>
    </xf>
    <xf numFmtId="0" fontId="63" fillId="0" borderId="38" xfId="1" applyFont="1" applyFill="1" applyBorder="1" applyAlignment="1">
      <alignment horizontal="center"/>
    </xf>
    <xf numFmtId="0" fontId="63" fillId="0" borderId="25" xfId="1" applyFont="1" applyFill="1" applyBorder="1" applyAlignment="1">
      <alignment horizontal="center"/>
    </xf>
    <xf numFmtId="0" fontId="6" fillId="0" borderId="31" xfId="980" applyFont="1" applyFill="1" applyBorder="1" applyAlignment="1" applyProtection="1">
      <alignment horizontal="center" vertical="center" wrapText="1"/>
      <protection locked="0"/>
    </xf>
    <xf numFmtId="0" fontId="6" fillId="0" borderId="23" xfId="1" applyFont="1" applyFill="1" applyBorder="1" applyAlignment="1">
      <alignment horizontal="center"/>
    </xf>
    <xf numFmtId="0" fontId="6" fillId="0" borderId="11" xfId="1" applyFont="1" applyFill="1" applyBorder="1" applyAlignment="1">
      <alignment horizontal="center"/>
    </xf>
    <xf numFmtId="0" fontId="6" fillId="0" borderId="39" xfId="1" applyFont="1" applyFill="1" applyBorder="1" applyAlignment="1">
      <alignment horizontal="center"/>
    </xf>
    <xf numFmtId="0" fontId="72" fillId="0" borderId="3" xfId="0" applyFont="1" applyFill="1" applyBorder="1" applyAlignment="1">
      <alignment horizontal="center" vertical="center" wrapText="1"/>
    </xf>
    <xf numFmtId="0" fontId="72" fillId="0" borderId="6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7" xfId="1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0" fontId="71" fillId="0" borderId="0" xfId="0" applyFont="1" applyFill="1" applyAlignment="1">
      <alignment horizontal="center"/>
    </xf>
    <xf numFmtId="49" fontId="72" fillId="0" borderId="1" xfId="0" applyNumberFormat="1" applyFont="1" applyFill="1" applyBorder="1" applyAlignment="1">
      <alignment horizontal="center" vertical="center" wrapText="1"/>
    </xf>
    <xf numFmtId="49" fontId="72" fillId="0" borderId="4" xfId="0" applyNumberFormat="1" applyFont="1" applyFill="1" applyBorder="1" applyAlignment="1">
      <alignment horizontal="center" vertical="center" wrapText="1"/>
    </xf>
    <xf numFmtId="49" fontId="72" fillId="0" borderId="2" xfId="0" applyNumberFormat="1" applyFont="1" applyFill="1" applyBorder="1" applyAlignment="1">
      <alignment horizontal="center" vertical="center" wrapText="1"/>
    </xf>
    <xf numFmtId="49" fontId="72" fillId="0" borderId="5" xfId="0" applyNumberFormat="1" applyFont="1" applyFill="1" applyBorder="1" applyAlignment="1">
      <alignment horizontal="center" vertical="center" wrapText="1"/>
    </xf>
    <xf numFmtId="49" fontId="72" fillId="0" borderId="54" xfId="0" applyNumberFormat="1" applyFont="1" applyFill="1" applyBorder="1" applyAlignment="1">
      <alignment horizontal="center" vertical="center" wrapText="1"/>
    </xf>
    <xf numFmtId="49" fontId="72" fillId="0" borderId="26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5" fillId="0" borderId="0" xfId="800" applyNumberFormat="1" applyFont="1" applyFill="1" applyBorder="1" applyAlignment="1">
      <alignment horizontal="center" vertical="center" wrapText="1"/>
    </xf>
    <xf numFmtId="0" fontId="5" fillId="0" borderId="0" xfId="800" applyNumberFormat="1" applyFont="1" applyFill="1" applyAlignment="1">
      <alignment horizontal="center" vertical="center" wrapText="1"/>
    </xf>
    <xf numFmtId="4" fontId="6" fillId="0" borderId="71" xfId="1137" applyFont="1" applyBorder="1" applyAlignment="1">
      <alignment horizontal="center" vertical="center" wrapText="1"/>
    </xf>
    <xf numFmtId="4" fontId="6" fillId="0" borderId="73" xfId="1137" applyFont="1" applyBorder="1" applyAlignment="1">
      <alignment horizontal="center" vertical="center" wrapText="1"/>
    </xf>
    <xf numFmtId="4" fontId="6" fillId="0" borderId="56" xfId="1137" applyFont="1" applyBorder="1" applyAlignment="1">
      <alignment horizontal="center" vertical="center" wrapText="1"/>
    </xf>
    <xf numFmtId="4" fontId="6" fillId="0" borderId="55" xfId="1137" applyFont="1" applyBorder="1" applyAlignment="1">
      <alignment horizontal="center" vertical="center" wrapText="1"/>
    </xf>
    <xf numFmtId="4" fontId="61" fillId="0" borderId="75" xfId="1137" applyFont="1" applyBorder="1" applyAlignment="1">
      <alignment horizontal="center" vertical="top" wrapText="1"/>
    </xf>
    <xf numFmtId="4" fontId="61" fillId="0" borderId="10" xfId="1137" applyFont="1" applyBorder="1" applyAlignment="1">
      <alignment horizontal="center" vertical="top" wrapText="1"/>
    </xf>
    <xf numFmtId="4" fontId="61" fillId="0" borderId="57" xfId="1137" applyFont="1" applyBorder="1" applyAlignment="1">
      <alignment horizontal="center" vertical="top" wrapText="1"/>
    </xf>
    <xf numFmtId="4" fontId="72" fillId="0" borderId="0" xfId="1137" applyFont="1" applyAlignment="1">
      <alignment horizontal="center" vertical="center"/>
    </xf>
    <xf numFmtId="4" fontId="61" fillId="0" borderId="0" xfId="1137" applyFont="1" applyAlignment="1">
      <alignment horizontal="center"/>
    </xf>
    <xf numFmtId="4" fontId="6" fillId="0" borderId="72" xfId="1137" applyFont="1" applyBorder="1" applyAlignment="1">
      <alignment horizontal="center" vertical="center" wrapText="1"/>
    </xf>
    <xf numFmtId="4" fontId="6" fillId="0" borderId="74" xfId="1137" applyFont="1" applyBorder="1" applyAlignment="1">
      <alignment horizontal="center" vertical="center" wrapText="1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097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098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099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0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1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2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3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4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5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6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7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8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3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09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0"/>
    <cellStyle name="Обычный 2 2 4 3" xfId="883"/>
    <cellStyle name="Обычный 2 2 4 4" xfId="884"/>
    <cellStyle name="Обычный 2 2 4_индекс ПРБ 19 тайл" xfId="1111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2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_Индекс РУ 3 №3 " xfId="1137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3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114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1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116"/>
    <cellStyle name="Обычный 34" xfId="1122"/>
    <cellStyle name="Обычный 35" xfId="942"/>
    <cellStyle name="Обычный 36" xfId="1123"/>
    <cellStyle name="Обычный 37" xfId="1124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5"/>
    <cellStyle name="Обычный 46" xfId="955"/>
    <cellStyle name="Обычный 47" xfId="956"/>
    <cellStyle name="Обычный 48" xfId="957"/>
    <cellStyle name="Обычный 49" xfId="1126"/>
    <cellStyle name="Обычный 5" xfId="958"/>
    <cellStyle name="Обычный 50" xfId="959"/>
    <cellStyle name="Обычный 51" xfId="1127"/>
    <cellStyle name="Обычный 52" xfId="1128"/>
    <cellStyle name="Обычный 53" xfId="1129"/>
    <cellStyle name="Обычный 54" xfId="1130"/>
    <cellStyle name="Обычный 55" xfId="960"/>
    <cellStyle name="Обычный 56" xfId="1131"/>
    <cellStyle name="Обычный 57" xfId="1132"/>
    <cellStyle name="Обычный 58" xfId="1133"/>
    <cellStyle name="Обычный 59 2" xfId="113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17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18"/>
    <cellStyle name="Обычный 9_Баграс 2" xfId="977"/>
    <cellStyle name="Обычный_SSR5086" xfId="978"/>
    <cellStyle name="Обычный_Прилож.№1,2,3" xfId="1136"/>
    <cellStyle name="Обычный_Приложение 4" xfId="1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19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4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20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21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096"/>
    <cellStyle name="Џђћ–…ќ’ќ›‰" xfId="1092"/>
    <cellStyle name="Экспертиза" xfId="1093"/>
  </cellStyles>
  <dxfs count="0"/>
  <tableStyles count="0" defaultTableStyle="TableStyleMedium2" defaultPivotStyle="PivotStyleLight16"/>
  <colors>
    <mruColors>
      <color rgb="FFFFCCFF"/>
      <color rgb="FFCCFFFF"/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60"/>
  <sheetViews>
    <sheetView showGridLines="0" view="pageBreakPreview" topLeftCell="A7" zoomScale="85" zoomScaleNormal="85" zoomScaleSheetLayoutView="85" workbookViewId="0">
      <pane xSplit="6" ySplit="19" topLeftCell="G26" activePane="bottomRight" state="frozen"/>
      <selection activeCell="A7" sqref="A7"/>
      <selection pane="topRight" activeCell="G7" sqref="G7"/>
      <selection pane="bottomLeft" activeCell="A23" sqref="A23"/>
      <selection pane="bottomRight" activeCell="B45" sqref="B45"/>
    </sheetView>
  </sheetViews>
  <sheetFormatPr defaultColWidth="8.85546875" defaultRowHeight="12.75" x14ac:dyDescent="0.2"/>
  <cols>
    <col min="1" max="1" width="6.5703125" style="12" customWidth="1"/>
    <col min="2" max="2" width="52.28515625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32" t="s">
        <v>7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42"/>
      <c r="U3" s="42"/>
    </row>
    <row r="4" spans="1:21" x14ac:dyDescent="0.2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x14ac:dyDescent="0.2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1" x14ac:dyDescent="0.2"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 t="s">
        <v>129</v>
      </c>
      <c r="U7" s="208"/>
    </row>
    <row r="8" spans="1:21" x14ac:dyDescent="0.2"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</row>
    <row r="9" spans="1:21" x14ac:dyDescent="0.2"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</row>
    <row r="10" spans="1:21" ht="13.5" thickBot="1" x14ac:dyDescent="0.25"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42"/>
      <c r="Q10" s="42"/>
      <c r="R10" s="42"/>
      <c r="S10" s="42"/>
      <c r="T10" s="42"/>
      <c r="U10" s="42" t="s">
        <v>8</v>
      </c>
    </row>
    <row r="11" spans="1:21" ht="12.75" customHeight="1" x14ac:dyDescent="0.2">
      <c r="A11" s="234" t="s">
        <v>9</v>
      </c>
      <c r="B11" s="236" t="s">
        <v>10</v>
      </c>
      <c r="C11" s="237" t="s">
        <v>11</v>
      </c>
      <c r="D11" s="238"/>
      <c r="E11" s="238"/>
      <c r="F11" s="238"/>
      <c r="G11" s="238"/>
      <c r="H11" s="238"/>
      <c r="I11" s="238"/>
      <c r="J11" s="238"/>
      <c r="K11" s="238"/>
      <c r="L11" s="239"/>
      <c r="M11" s="237" t="s">
        <v>12</v>
      </c>
      <c r="N11" s="238"/>
      <c r="O11" s="238"/>
      <c r="P11" s="238"/>
      <c r="Q11" s="238"/>
      <c r="R11" s="238"/>
      <c r="S11" s="238"/>
      <c r="T11" s="238"/>
      <c r="U11" s="240"/>
    </row>
    <row r="12" spans="1:21" ht="12.75" customHeight="1" x14ac:dyDescent="0.2">
      <c r="A12" s="235"/>
      <c r="B12" s="228"/>
      <c r="C12" s="241" t="s">
        <v>13</v>
      </c>
      <c r="D12" s="242" t="s">
        <v>14</v>
      </c>
      <c r="E12" s="243"/>
      <c r="F12" s="243"/>
      <c r="G12" s="243"/>
      <c r="H12" s="243"/>
      <c r="I12" s="243"/>
      <c r="J12" s="243"/>
      <c r="K12" s="243"/>
      <c r="L12" s="244"/>
      <c r="M12" s="229" t="s">
        <v>15</v>
      </c>
      <c r="N12" s="229" t="s">
        <v>16</v>
      </c>
      <c r="O12" s="229" t="s">
        <v>58</v>
      </c>
      <c r="P12" s="229" t="s">
        <v>17</v>
      </c>
      <c r="Q12" s="229" t="s">
        <v>18</v>
      </c>
      <c r="R12" s="229" t="s">
        <v>19</v>
      </c>
      <c r="S12" s="229" t="s">
        <v>20</v>
      </c>
      <c r="T12" s="229" t="s">
        <v>21</v>
      </c>
      <c r="U12" s="223" t="s">
        <v>22</v>
      </c>
    </row>
    <row r="13" spans="1:21" ht="15" customHeight="1" x14ac:dyDescent="0.2">
      <c r="A13" s="235"/>
      <c r="B13" s="228"/>
      <c r="C13" s="241"/>
      <c r="D13" s="226" t="s">
        <v>23</v>
      </c>
      <c r="E13" s="228" t="s">
        <v>24</v>
      </c>
      <c r="F13" s="228"/>
      <c r="G13" s="228"/>
      <c r="H13" s="228" t="s">
        <v>25</v>
      </c>
      <c r="I13" s="226" t="s">
        <v>20</v>
      </c>
      <c r="J13" s="226" t="s">
        <v>21</v>
      </c>
      <c r="K13" s="226" t="s">
        <v>29</v>
      </c>
      <c r="L13" s="226" t="s">
        <v>26</v>
      </c>
      <c r="M13" s="230"/>
      <c r="N13" s="230"/>
      <c r="O13" s="230"/>
      <c r="P13" s="230"/>
      <c r="Q13" s="230"/>
      <c r="R13" s="230"/>
      <c r="S13" s="230"/>
      <c r="T13" s="230"/>
      <c r="U13" s="224"/>
    </row>
    <row r="14" spans="1:21" ht="51" customHeight="1" x14ac:dyDescent="0.2">
      <c r="A14" s="235"/>
      <c r="B14" s="228"/>
      <c r="C14" s="227"/>
      <c r="D14" s="227"/>
      <c r="E14" s="141" t="s">
        <v>27</v>
      </c>
      <c r="F14" s="141" t="s">
        <v>28</v>
      </c>
      <c r="G14" s="141" t="s">
        <v>57</v>
      </c>
      <c r="H14" s="228"/>
      <c r="I14" s="227"/>
      <c r="J14" s="227"/>
      <c r="K14" s="227"/>
      <c r="L14" s="227"/>
      <c r="M14" s="231"/>
      <c r="N14" s="231"/>
      <c r="O14" s="231"/>
      <c r="P14" s="231"/>
      <c r="Q14" s="231"/>
      <c r="R14" s="231"/>
      <c r="S14" s="231"/>
      <c r="T14" s="231"/>
      <c r="U14" s="225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191" customFormat="1" ht="32.25" customHeight="1" x14ac:dyDescent="0.2">
      <c r="A18" s="204" t="s">
        <v>124</v>
      </c>
      <c r="B18" s="188" t="s">
        <v>125</v>
      </c>
      <c r="C18" s="39">
        <f>D18+E18+H18+I18+J18+K18+L18</f>
        <v>2812467</v>
      </c>
      <c r="D18" s="39">
        <v>412562</v>
      </c>
      <c r="E18" s="39">
        <v>770531</v>
      </c>
      <c r="F18" s="39">
        <v>72638</v>
      </c>
      <c r="G18" s="39">
        <v>0</v>
      </c>
      <c r="H18" s="39">
        <v>713773</v>
      </c>
      <c r="I18" s="39">
        <v>449345</v>
      </c>
      <c r="J18" s="39">
        <v>330239</v>
      </c>
      <c r="K18" s="189"/>
      <c r="L18" s="39">
        <f>(D18+E18+H18+I18+J18+K18)*0.05082</f>
        <v>136017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205">
        <f t="shared" ref="U18" si="0">M18+O18+S18+T18</f>
        <v>0</v>
      </c>
    </row>
    <row r="19" spans="1:22" ht="32.25" customHeight="1" x14ac:dyDescent="0.2">
      <c r="A19" s="206"/>
      <c r="B19" s="144" t="s">
        <v>59</v>
      </c>
      <c r="C19" s="40">
        <f t="shared" ref="C19:U19" si="1">SUM(C18:C18)</f>
        <v>2812467</v>
      </c>
      <c r="D19" s="40">
        <f t="shared" si="1"/>
        <v>412562</v>
      </c>
      <c r="E19" s="40">
        <f t="shared" si="1"/>
        <v>770531</v>
      </c>
      <c r="F19" s="40">
        <f t="shared" si="1"/>
        <v>72638</v>
      </c>
      <c r="G19" s="40">
        <f t="shared" si="1"/>
        <v>0</v>
      </c>
      <c r="H19" s="40">
        <f t="shared" si="1"/>
        <v>713773</v>
      </c>
      <c r="I19" s="40">
        <f t="shared" si="1"/>
        <v>449345</v>
      </c>
      <c r="J19" s="40">
        <f t="shared" si="1"/>
        <v>330239</v>
      </c>
      <c r="K19" s="40">
        <f t="shared" si="1"/>
        <v>0</v>
      </c>
      <c r="L19" s="40">
        <f t="shared" si="1"/>
        <v>136017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207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6" customFormat="1" ht="18" customHeight="1" x14ac:dyDescent="0.2">
      <c r="A23" s="195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</row>
    <row r="30" spans="1:22" ht="25.5" x14ac:dyDescent="0.2">
      <c r="A30" s="35"/>
      <c r="B30" s="15" t="s">
        <v>135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7"/>
    </row>
    <row r="31" spans="1:22" ht="15" customHeight="1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ht="15" customHeight="1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8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11"/>
      <c r="C40" s="212"/>
      <c r="D40" s="215" t="s">
        <v>41</v>
      </c>
      <c r="E40" s="217" t="s">
        <v>52</v>
      </c>
      <c r="F40" s="218"/>
      <c r="G40" s="218"/>
      <c r="H40" s="218"/>
      <c r="I40" s="218"/>
      <c r="J40" s="219"/>
      <c r="K40" s="163"/>
      <c r="L40" s="163"/>
      <c r="M40" s="215" t="s">
        <v>42</v>
      </c>
      <c r="N40" s="164" t="s">
        <v>14</v>
      </c>
      <c r="O40" s="3"/>
    </row>
    <row r="41" spans="1:22" ht="52.5" hidden="1" customHeight="1" x14ac:dyDescent="0.2">
      <c r="B41" s="213"/>
      <c r="C41" s="214"/>
      <c r="D41" s="216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6"/>
      <c r="N41" s="165" t="s">
        <v>43</v>
      </c>
    </row>
    <row r="42" spans="1:22" ht="29.25" hidden="1" customHeight="1" x14ac:dyDescent="0.2">
      <c r="B42" s="220" t="s">
        <v>44</v>
      </c>
      <c r="C42" s="221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22" t="s">
        <v>48</v>
      </c>
      <c r="F46" s="222"/>
      <c r="G46" s="222"/>
      <c r="H46" s="222"/>
      <c r="I46" s="222"/>
      <c r="J46" s="222"/>
      <c r="K46" s="41"/>
      <c r="L46" s="41"/>
      <c r="M46" s="5"/>
      <c r="N46" s="5"/>
      <c r="U46" s="171" t="s">
        <v>126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0.79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/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9" t="s">
        <v>69</v>
      </c>
      <c r="C57" s="200"/>
      <c r="D57" s="200"/>
      <c r="E57" s="201"/>
      <c r="F57" s="200"/>
      <c r="G57" s="200"/>
      <c r="H57" s="199" t="s">
        <v>70</v>
      </c>
    </row>
    <row r="58" spans="1:14" x14ac:dyDescent="0.2">
      <c r="B58" s="202"/>
    </row>
    <row r="59" spans="1:14" x14ac:dyDescent="0.2">
      <c r="B59" s="203" t="s">
        <v>3</v>
      </c>
      <c r="D59" s="203" t="s">
        <v>4</v>
      </c>
      <c r="F59" s="209" t="s">
        <v>5</v>
      </c>
      <c r="G59" s="209"/>
    </row>
    <row r="60" spans="1:14" x14ac:dyDescent="0.2">
      <c r="F60" s="210" t="s">
        <v>6</v>
      </c>
      <c r="G60" s="210"/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60"/>
  <sheetViews>
    <sheetView showGridLines="0" view="pageBreakPreview" topLeftCell="A7" zoomScale="85" zoomScaleNormal="85" zoomScaleSheetLayoutView="85" workbookViewId="0">
      <pane xSplit="6" ySplit="19" topLeftCell="G26" activePane="bottomRight" state="frozen"/>
      <selection activeCell="A7" sqref="A7"/>
      <selection pane="topRight" activeCell="G7" sqref="G7"/>
      <selection pane="bottomLeft" activeCell="A23" sqref="A23"/>
      <selection pane="bottomRight" activeCell="B33" sqref="B33"/>
    </sheetView>
  </sheetViews>
  <sheetFormatPr defaultColWidth="8.85546875" defaultRowHeight="12.75" x14ac:dyDescent="0.2"/>
  <cols>
    <col min="1" max="1" width="6.5703125" style="12" customWidth="1"/>
    <col min="2" max="2" width="52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32" t="s">
        <v>7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42"/>
      <c r="U3" s="42"/>
    </row>
    <row r="4" spans="1:21" x14ac:dyDescent="0.2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x14ac:dyDescent="0.2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1" x14ac:dyDescent="0.2"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 t="s">
        <v>131</v>
      </c>
      <c r="U7" s="208"/>
    </row>
    <row r="8" spans="1:21" x14ac:dyDescent="0.2"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</row>
    <row r="9" spans="1:21" x14ac:dyDescent="0.2"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</row>
    <row r="10" spans="1:21" ht="13.5" thickBot="1" x14ac:dyDescent="0.25"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42"/>
      <c r="Q10" s="42"/>
      <c r="R10" s="42"/>
      <c r="S10" s="42"/>
      <c r="T10" s="42"/>
      <c r="U10" s="42" t="s">
        <v>8</v>
      </c>
    </row>
    <row r="11" spans="1:21" ht="12.75" customHeight="1" x14ac:dyDescent="0.2">
      <c r="A11" s="234" t="s">
        <v>9</v>
      </c>
      <c r="B11" s="236" t="s">
        <v>10</v>
      </c>
      <c r="C11" s="237" t="s">
        <v>11</v>
      </c>
      <c r="D11" s="238"/>
      <c r="E11" s="238"/>
      <c r="F11" s="238"/>
      <c r="G11" s="238"/>
      <c r="H11" s="238"/>
      <c r="I11" s="238"/>
      <c r="J11" s="238"/>
      <c r="K11" s="238"/>
      <c r="L11" s="239"/>
      <c r="M11" s="237" t="s">
        <v>12</v>
      </c>
      <c r="N11" s="238"/>
      <c r="O11" s="238"/>
      <c r="P11" s="238"/>
      <c r="Q11" s="238"/>
      <c r="R11" s="238"/>
      <c r="S11" s="238"/>
      <c r="T11" s="238"/>
      <c r="U11" s="240"/>
    </row>
    <row r="12" spans="1:21" ht="12.75" customHeight="1" x14ac:dyDescent="0.2">
      <c r="A12" s="235"/>
      <c r="B12" s="228"/>
      <c r="C12" s="241" t="s">
        <v>13</v>
      </c>
      <c r="D12" s="242" t="s">
        <v>14</v>
      </c>
      <c r="E12" s="243"/>
      <c r="F12" s="243"/>
      <c r="G12" s="243"/>
      <c r="H12" s="243"/>
      <c r="I12" s="243"/>
      <c r="J12" s="243"/>
      <c r="K12" s="243"/>
      <c r="L12" s="244"/>
      <c r="M12" s="229" t="s">
        <v>15</v>
      </c>
      <c r="N12" s="229" t="s">
        <v>16</v>
      </c>
      <c r="O12" s="229" t="s">
        <v>58</v>
      </c>
      <c r="P12" s="229" t="s">
        <v>17</v>
      </c>
      <c r="Q12" s="229" t="s">
        <v>18</v>
      </c>
      <c r="R12" s="229" t="s">
        <v>19</v>
      </c>
      <c r="S12" s="229" t="s">
        <v>20</v>
      </c>
      <c r="T12" s="229" t="s">
        <v>21</v>
      </c>
      <c r="U12" s="223" t="s">
        <v>22</v>
      </c>
    </row>
    <row r="13" spans="1:21" ht="15" customHeight="1" x14ac:dyDescent="0.2">
      <c r="A13" s="235"/>
      <c r="B13" s="228"/>
      <c r="C13" s="241"/>
      <c r="D13" s="226" t="s">
        <v>23</v>
      </c>
      <c r="E13" s="228" t="s">
        <v>24</v>
      </c>
      <c r="F13" s="228"/>
      <c r="G13" s="228"/>
      <c r="H13" s="228" t="s">
        <v>25</v>
      </c>
      <c r="I13" s="226" t="s">
        <v>20</v>
      </c>
      <c r="J13" s="226" t="s">
        <v>21</v>
      </c>
      <c r="K13" s="226" t="s">
        <v>29</v>
      </c>
      <c r="L13" s="226" t="s">
        <v>26</v>
      </c>
      <c r="M13" s="230"/>
      <c r="N13" s="230"/>
      <c r="O13" s="230"/>
      <c r="P13" s="230"/>
      <c r="Q13" s="230"/>
      <c r="R13" s="230"/>
      <c r="S13" s="230"/>
      <c r="T13" s="230"/>
      <c r="U13" s="224"/>
    </row>
    <row r="14" spans="1:21" ht="51" customHeight="1" x14ac:dyDescent="0.2">
      <c r="A14" s="235"/>
      <c r="B14" s="228"/>
      <c r="C14" s="227"/>
      <c r="D14" s="227"/>
      <c r="E14" s="141" t="s">
        <v>27</v>
      </c>
      <c r="F14" s="141" t="s">
        <v>28</v>
      </c>
      <c r="G14" s="141" t="s">
        <v>57</v>
      </c>
      <c r="H14" s="228"/>
      <c r="I14" s="227"/>
      <c r="J14" s="227"/>
      <c r="K14" s="227"/>
      <c r="L14" s="227"/>
      <c r="M14" s="231"/>
      <c r="N14" s="231"/>
      <c r="O14" s="231"/>
      <c r="P14" s="231"/>
      <c r="Q14" s="231"/>
      <c r="R14" s="231"/>
      <c r="S14" s="231"/>
      <c r="T14" s="231"/>
      <c r="U14" s="225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191" customFormat="1" ht="32.25" customHeight="1" x14ac:dyDescent="0.2">
      <c r="A18" s="204" t="s">
        <v>127</v>
      </c>
      <c r="B18" s="188" t="s">
        <v>125</v>
      </c>
      <c r="C18" s="39">
        <f>D18+E18+H18+I18+J18+K18+L18</f>
        <v>633634</v>
      </c>
      <c r="D18" s="39">
        <v>105608</v>
      </c>
      <c r="E18" s="39">
        <v>158782</v>
      </c>
      <c r="F18" s="39">
        <v>18013</v>
      </c>
      <c r="G18" s="39">
        <v>0</v>
      </c>
      <c r="H18" s="39">
        <v>144820</v>
      </c>
      <c r="I18" s="39">
        <v>119536</v>
      </c>
      <c r="J18" s="39">
        <v>74244</v>
      </c>
      <c r="K18" s="189"/>
      <c r="L18" s="39">
        <f>(D18+E18+H18+I18+J18+K18)*0.05082</f>
        <v>30644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205">
        <f t="shared" ref="U18" si="0">M18+O18+S18+T18</f>
        <v>0</v>
      </c>
    </row>
    <row r="19" spans="1:22" ht="27" customHeight="1" x14ac:dyDescent="0.2">
      <c r="A19" s="206"/>
      <c r="B19" s="144" t="s">
        <v>59</v>
      </c>
      <c r="C19" s="40">
        <f t="shared" ref="C19:U19" si="1">SUM(C18:C18)</f>
        <v>633634</v>
      </c>
      <c r="D19" s="40">
        <f t="shared" si="1"/>
        <v>105608</v>
      </c>
      <c r="E19" s="40">
        <f t="shared" si="1"/>
        <v>158782</v>
      </c>
      <c r="F19" s="40">
        <f t="shared" si="1"/>
        <v>18013</v>
      </c>
      <c r="G19" s="40">
        <f t="shared" si="1"/>
        <v>0</v>
      </c>
      <c r="H19" s="40">
        <f t="shared" si="1"/>
        <v>144820</v>
      </c>
      <c r="I19" s="40">
        <f t="shared" si="1"/>
        <v>119536</v>
      </c>
      <c r="J19" s="40">
        <f t="shared" si="1"/>
        <v>74244</v>
      </c>
      <c r="K19" s="40">
        <f t="shared" si="1"/>
        <v>0</v>
      </c>
      <c r="L19" s="40">
        <f t="shared" si="1"/>
        <v>30644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207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6" customFormat="1" ht="18" customHeight="1" x14ac:dyDescent="0.2">
      <c r="A23" s="195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  <c r="V29" s="171"/>
    </row>
    <row r="30" spans="1:22" ht="25.5" x14ac:dyDescent="0.2">
      <c r="A30" s="35"/>
      <c r="B30" s="15" t="s">
        <v>132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7"/>
    </row>
    <row r="31" spans="1:22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8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11"/>
      <c r="C40" s="212"/>
      <c r="D40" s="215" t="s">
        <v>41</v>
      </c>
      <c r="E40" s="217" t="s">
        <v>52</v>
      </c>
      <c r="F40" s="218"/>
      <c r="G40" s="218"/>
      <c r="H40" s="218"/>
      <c r="I40" s="218"/>
      <c r="J40" s="219"/>
      <c r="K40" s="163"/>
      <c r="L40" s="163"/>
      <c r="M40" s="215" t="s">
        <v>42</v>
      </c>
      <c r="N40" s="164" t="s">
        <v>14</v>
      </c>
      <c r="O40" s="3"/>
    </row>
    <row r="41" spans="1:22" ht="52.5" hidden="1" customHeight="1" x14ac:dyDescent="0.2">
      <c r="B41" s="213"/>
      <c r="C41" s="214"/>
      <c r="D41" s="216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6"/>
      <c r="N41" s="165" t="s">
        <v>43</v>
      </c>
    </row>
    <row r="42" spans="1:22" ht="29.25" hidden="1" customHeight="1" x14ac:dyDescent="0.2">
      <c r="B42" s="220" t="s">
        <v>44</v>
      </c>
      <c r="C42" s="221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22" t="s">
        <v>48</v>
      </c>
      <c r="F46" s="222"/>
      <c r="G46" s="222"/>
      <c r="H46" s="222"/>
      <c r="I46" s="222"/>
      <c r="J46" s="222"/>
      <c r="K46" s="41"/>
      <c r="L46" s="41"/>
      <c r="M46" s="5"/>
      <c r="N46" s="5"/>
      <c r="U46" s="171" t="s">
        <v>126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0.82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/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9" t="s">
        <v>69</v>
      </c>
      <c r="C57" s="200"/>
      <c r="D57" s="200"/>
      <c r="E57" s="201"/>
      <c r="F57" s="200"/>
      <c r="G57" s="200"/>
      <c r="H57" s="199" t="s">
        <v>70</v>
      </c>
    </row>
    <row r="58" spans="1:14" x14ac:dyDescent="0.2">
      <c r="B58" s="202"/>
    </row>
    <row r="59" spans="1:14" x14ac:dyDescent="0.2">
      <c r="B59" s="203" t="s">
        <v>3</v>
      </c>
      <c r="D59" s="203" t="s">
        <v>4</v>
      </c>
      <c r="F59" s="209" t="s">
        <v>5</v>
      </c>
      <c r="G59" s="209"/>
    </row>
    <row r="60" spans="1:14" x14ac:dyDescent="0.2">
      <c r="F60" s="210" t="s">
        <v>6</v>
      </c>
      <c r="G60" s="210"/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60"/>
  <sheetViews>
    <sheetView showGridLines="0" view="pageBreakPreview" topLeftCell="A7" zoomScale="85" zoomScaleNormal="85" zoomScaleSheetLayoutView="85" workbookViewId="0">
      <pane xSplit="6" ySplit="19" topLeftCell="G26" activePane="bottomRight" state="frozen"/>
      <selection activeCell="A7" sqref="A7"/>
      <selection pane="topRight" activeCell="G7" sqref="G7"/>
      <selection pane="bottomLeft" activeCell="A23" sqref="A23"/>
      <selection pane="bottomRight" activeCell="B45" sqref="B45"/>
    </sheetView>
  </sheetViews>
  <sheetFormatPr defaultColWidth="8.85546875" defaultRowHeight="12.75" x14ac:dyDescent="0.2"/>
  <cols>
    <col min="1" max="1" width="6.5703125" style="12" customWidth="1"/>
    <col min="2" max="2" width="52" style="12" customWidth="1"/>
    <col min="3" max="3" width="11.85546875" style="12" customWidth="1"/>
    <col min="4" max="10" width="10.7109375" style="12" customWidth="1"/>
    <col min="11" max="11" width="10.7109375" style="12" hidden="1" customWidth="1"/>
    <col min="12" max="12" width="10.7109375" style="12" customWidth="1"/>
    <col min="13" max="13" width="14.28515625" style="12" customWidth="1"/>
    <col min="14" max="14" width="11.7109375" style="12" hidden="1" customWidth="1"/>
    <col min="15" max="15" width="15.42578125" style="12" customWidth="1"/>
    <col min="16" max="16" width="11.7109375" style="12" hidden="1" customWidth="1"/>
    <col min="17" max="17" width="11.7109375" style="12" customWidth="1"/>
    <col min="18" max="18" width="11.7109375" style="12" hidden="1" customWidth="1"/>
    <col min="19" max="20" width="12.140625" style="12" customWidth="1"/>
    <col min="21" max="21" width="13" style="12" customWidth="1"/>
    <col min="22" max="22" width="14.5703125" style="12" customWidth="1"/>
    <col min="23" max="16384" width="8.85546875" style="12"/>
  </cols>
  <sheetData>
    <row r="1" spans="1:21" ht="15.75" x14ac:dyDescent="0.25">
      <c r="A1" s="185"/>
      <c r="Q1" s="12" t="s">
        <v>55</v>
      </c>
      <c r="T1" s="186"/>
    </row>
    <row r="2" spans="1:21" x14ac:dyDescent="0.2">
      <c r="Q2" s="12" t="s">
        <v>56</v>
      </c>
      <c r="T2" s="186"/>
    </row>
    <row r="3" spans="1:21" ht="18.75" x14ac:dyDescent="0.2">
      <c r="B3" s="232" t="s">
        <v>7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42"/>
      <c r="U3" s="42"/>
    </row>
    <row r="4" spans="1:21" x14ac:dyDescent="0.2"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x14ac:dyDescent="0.2"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1" x14ac:dyDescent="0.2"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1" x14ac:dyDescent="0.2"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 t="s">
        <v>133</v>
      </c>
      <c r="U7" s="208"/>
    </row>
    <row r="8" spans="1:21" x14ac:dyDescent="0.2"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</row>
    <row r="9" spans="1:21" x14ac:dyDescent="0.2"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  <c r="P9" s="208"/>
      <c r="Q9" s="208"/>
      <c r="R9" s="208"/>
      <c r="S9" s="208"/>
      <c r="T9" s="208"/>
      <c r="U9" s="208"/>
    </row>
    <row r="10" spans="1:21" ht="13.5" thickBot="1" x14ac:dyDescent="0.25">
      <c r="B10" s="233"/>
      <c r="C10" s="233"/>
      <c r="D10" s="233"/>
      <c r="E10" s="233"/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42"/>
      <c r="Q10" s="42"/>
      <c r="R10" s="42"/>
      <c r="S10" s="42"/>
      <c r="T10" s="42"/>
      <c r="U10" s="42" t="s">
        <v>8</v>
      </c>
    </row>
    <row r="11" spans="1:21" ht="12.75" customHeight="1" x14ac:dyDescent="0.2">
      <c r="A11" s="234" t="s">
        <v>9</v>
      </c>
      <c r="B11" s="236" t="s">
        <v>10</v>
      </c>
      <c r="C11" s="237" t="s">
        <v>11</v>
      </c>
      <c r="D11" s="238"/>
      <c r="E11" s="238"/>
      <c r="F11" s="238"/>
      <c r="G11" s="238"/>
      <c r="H11" s="238"/>
      <c r="I11" s="238"/>
      <c r="J11" s="238"/>
      <c r="K11" s="238"/>
      <c r="L11" s="239"/>
      <c r="M11" s="237" t="s">
        <v>12</v>
      </c>
      <c r="N11" s="238"/>
      <c r="O11" s="238"/>
      <c r="P11" s="238"/>
      <c r="Q11" s="238"/>
      <c r="R11" s="238"/>
      <c r="S11" s="238"/>
      <c r="T11" s="238"/>
      <c r="U11" s="240"/>
    </row>
    <row r="12" spans="1:21" ht="12.75" customHeight="1" x14ac:dyDescent="0.2">
      <c r="A12" s="235"/>
      <c r="B12" s="228"/>
      <c r="C12" s="241" t="s">
        <v>13</v>
      </c>
      <c r="D12" s="242" t="s">
        <v>14</v>
      </c>
      <c r="E12" s="243"/>
      <c r="F12" s="243"/>
      <c r="G12" s="243"/>
      <c r="H12" s="243"/>
      <c r="I12" s="243"/>
      <c r="J12" s="243"/>
      <c r="K12" s="243"/>
      <c r="L12" s="244"/>
      <c r="M12" s="229" t="s">
        <v>15</v>
      </c>
      <c r="N12" s="229" t="s">
        <v>16</v>
      </c>
      <c r="O12" s="229" t="s">
        <v>58</v>
      </c>
      <c r="P12" s="229" t="s">
        <v>17</v>
      </c>
      <c r="Q12" s="229" t="s">
        <v>18</v>
      </c>
      <c r="R12" s="229" t="s">
        <v>19</v>
      </c>
      <c r="S12" s="229" t="s">
        <v>20</v>
      </c>
      <c r="T12" s="229" t="s">
        <v>21</v>
      </c>
      <c r="U12" s="223" t="s">
        <v>22</v>
      </c>
    </row>
    <row r="13" spans="1:21" ht="15" customHeight="1" x14ac:dyDescent="0.2">
      <c r="A13" s="235"/>
      <c r="B13" s="228"/>
      <c r="C13" s="241"/>
      <c r="D13" s="226" t="s">
        <v>23</v>
      </c>
      <c r="E13" s="228" t="s">
        <v>24</v>
      </c>
      <c r="F13" s="228"/>
      <c r="G13" s="228"/>
      <c r="H13" s="228" t="s">
        <v>25</v>
      </c>
      <c r="I13" s="226" t="s">
        <v>20</v>
      </c>
      <c r="J13" s="226" t="s">
        <v>21</v>
      </c>
      <c r="K13" s="226" t="s">
        <v>29</v>
      </c>
      <c r="L13" s="226" t="s">
        <v>26</v>
      </c>
      <c r="M13" s="230"/>
      <c r="N13" s="230"/>
      <c r="O13" s="230"/>
      <c r="P13" s="230"/>
      <c r="Q13" s="230"/>
      <c r="R13" s="230"/>
      <c r="S13" s="230"/>
      <c r="T13" s="230"/>
      <c r="U13" s="224"/>
    </row>
    <row r="14" spans="1:21" ht="51" customHeight="1" x14ac:dyDescent="0.2">
      <c r="A14" s="235"/>
      <c r="B14" s="228"/>
      <c r="C14" s="227"/>
      <c r="D14" s="227"/>
      <c r="E14" s="141" t="s">
        <v>27</v>
      </c>
      <c r="F14" s="141" t="s">
        <v>28</v>
      </c>
      <c r="G14" s="141" t="s">
        <v>57</v>
      </c>
      <c r="H14" s="228"/>
      <c r="I14" s="227"/>
      <c r="J14" s="227"/>
      <c r="K14" s="227"/>
      <c r="L14" s="227"/>
      <c r="M14" s="231"/>
      <c r="N14" s="231"/>
      <c r="O14" s="231"/>
      <c r="P14" s="231"/>
      <c r="Q14" s="231"/>
      <c r="R14" s="231"/>
      <c r="S14" s="231"/>
      <c r="T14" s="231"/>
      <c r="U14" s="225"/>
    </row>
    <row r="15" spans="1:21" ht="13.5" thickBot="1" x14ac:dyDescent="0.25">
      <c r="A15" s="29">
        <v>1</v>
      </c>
      <c r="B15" s="142">
        <f>A15+1</f>
        <v>2</v>
      </c>
      <c r="C15" s="142">
        <v>3</v>
      </c>
      <c r="D15" s="142">
        <v>4</v>
      </c>
      <c r="E15" s="142">
        <v>5</v>
      </c>
      <c r="F15" s="142">
        <v>6</v>
      </c>
      <c r="G15" s="142">
        <v>7</v>
      </c>
      <c r="H15" s="142">
        <v>8</v>
      </c>
      <c r="I15" s="142">
        <v>9</v>
      </c>
      <c r="J15" s="142">
        <v>10</v>
      </c>
      <c r="K15" s="142">
        <v>11</v>
      </c>
      <c r="L15" s="142">
        <v>11</v>
      </c>
      <c r="M15" s="142">
        <v>12</v>
      </c>
      <c r="N15" s="142">
        <f>M15+1</f>
        <v>13</v>
      </c>
      <c r="O15" s="142">
        <v>13</v>
      </c>
      <c r="P15" s="142">
        <f>O15+1</f>
        <v>14</v>
      </c>
      <c r="Q15" s="142">
        <v>14</v>
      </c>
      <c r="R15" s="142">
        <f>Q15+1</f>
        <v>15</v>
      </c>
      <c r="S15" s="142">
        <v>15</v>
      </c>
      <c r="T15" s="142">
        <v>16</v>
      </c>
      <c r="U15" s="143">
        <v>17</v>
      </c>
    </row>
    <row r="16" spans="1:21" ht="31.5" x14ac:dyDescent="0.2">
      <c r="A16" s="31"/>
      <c r="B16" s="32" t="s">
        <v>122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33"/>
      <c r="P16" s="27"/>
      <c r="Q16" s="27"/>
      <c r="R16" s="27"/>
      <c r="S16" s="27"/>
      <c r="T16" s="27"/>
      <c r="U16" s="34"/>
    </row>
    <row r="17" spans="1:22" ht="31.5" x14ac:dyDescent="0.2">
      <c r="A17" s="35"/>
      <c r="B17" s="36" t="s">
        <v>123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37"/>
      <c r="P17" s="28"/>
      <c r="Q17" s="28"/>
      <c r="R17" s="28"/>
      <c r="S17" s="28"/>
      <c r="T17" s="28"/>
      <c r="U17" s="38"/>
    </row>
    <row r="18" spans="1:22" s="191" customFormat="1" ht="32.25" customHeight="1" x14ac:dyDescent="0.2">
      <c r="A18" s="187" t="s">
        <v>128</v>
      </c>
      <c r="B18" s="188" t="s">
        <v>125</v>
      </c>
      <c r="C18" s="39">
        <f>D18+E18+H18+I18+J18+K18+L18</f>
        <v>795401</v>
      </c>
      <c r="D18" s="39">
        <v>110600</v>
      </c>
      <c r="E18" s="39">
        <v>224921</v>
      </c>
      <c r="F18" s="39">
        <v>29257</v>
      </c>
      <c r="G18" s="39">
        <v>0</v>
      </c>
      <c r="H18" s="39">
        <v>201419</v>
      </c>
      <c r="I18" s="39">
        <v>135808</v>
      </c>
      <c r="J18" s="39">
        <v>84186</v>
      </c>
      <c r="K18" s="189"/>
      <c r="L18" s="39">
        <f>(D18+E18+H18+I18+J18+K18)*0.05082</f>
        <v>38467</v>
      </c>
      <c r="M18" s="39">
        <f>D18*$D$48</f>
        <v>0</v>
      </c>
      <c r="N18" s="189"/>
      <c r="O18" s="39">
        <f>(E18-G18)*$D$49</f>
        <v>0</v>
      </c>
      <c r="P18" s="190"/>
      <c r="Q18" s="39">
        <f>F18*$D$48</f>
        <v>0</v>
      </c>
      <c r="R18" s="39"/>
      <c r="S18" s="39">
        <f>M18*$D$51</f>
        <v>0</v>
      </c>
      <c r="T18" s="39">
        <f>D52*$M$18</f>
        <v>0</v>
      </c>
      <c r="U18" s="39">
        <f t="shared" ref="U18" si="0">M18+O18+S18+T18</f>
        <v>0</v>
      </c>
    </row>
    <row r="19" spans="1:22" ht="18" customHeight="1" x14ac:dyDescent="0.2">
      <c r="A19" s="192"/>
      <c r="B19" s="144" t="s">
        <v>59</v>
      </c>
      <c r="C19" s="40">
        <f t="shared" ref="C19:U19" si="1">SUM(C18:C18)</f>
        <v>795401</v>
      </c>
      <c r="D19" s="40">
        <f t="shared" si="1"/>
        <v>110600</v>
      </c>
      <c r="E19" s="40">
        <f t="shared" si="1"/>
        <v>224921</v>
      </c>
      <c r="F19" s="40">
        <f t="shared" si="1"/>
        <v>29257</v>
      </c>
      <c r="G19" s="40">
        <f t="shared" si="1"/>
        <v>0</v>
      </c>
      <c r="H19" s="40">
        <f t="shared" si="1"/>
        <v>201419</v>
      </c>
      <c r="I19" s="40">
        <f t="shared" si="1"/>
        <v>135808</v>
      </c>
      <c r="J19" s="40">
        <f t="shared" si="1"/>
        <v>84186</v>
      </c>
      <c r="K19" s="40">
        <f t="shared" si="1"/>
        <v>0</v>
      </c>
      <c r="L19" s="40">
        <f t="shared" si="1"/>
        <v>38467</v>
      </c>
      <c r="M19" s="40">
        <f t="shared" si="1"/>
        <v>0</v>
      </c>
      <c r="N19" s="40">
        <f t="shared" si="1"/>
        <v>0</v>
      </c>
      <c r="O19" s="40">
        <f t="shared" si="1"/>
        <v>0</v>
      </c>
      <c r="P19" s="40">
        <f t="shared" si="1"/>
        <v>0</v>
      </c>
      <c r="Q19" s="40">
        <f t="shared" si="1"/>
        <v>0</v>
      </c>
      <c r="R19" s="40">
        <f t="shared" si="1"/>
        <v>0</v>
      </c>
      <c r="S19" s="40">
        <f t="shared" si="1"/>
        <v>0</v>
      </c>
      <c r="T19" s="40">
        <f t="shared" si="1"/>
        <v>0</v>
      </c>
      <c r="U19" s="40">
        <f t="shared" si="1"/>
        <v>0</v>
      </c>
      <c r="V19" s="171"/>
    </row>
    <row r="20" spans="1:22" hidden="1" x14ac:dyDescent="0.2">
      <c r="A20" s="31"/>
      <c r="B20" s="145" t="s">
        <v>29</v>
      </c>
      <c r="C20" s="145"/>
      <c r="D20" s="145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4">
        <f>U19*D53</f>
        <v>0</v>
      </c>
    </row>
    <row r="21" spans="1:22" hidden="1" x14ac:dyDescent="0.2">
      <c r="A21" s="35"/>
      <c r="B21" s="15" t="s">
        <v>30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6"/>
      <c r="N21" s="16"/>
      <c r="O21" s="16"/>
      <c r="P21" s="16"/>
      <c r="Q21" s="16"/>
      <c r="R21" s="16"/>
      <c r="S21" s="16"/>
      <c r="T21" s="16"/>
      <c r="U21" s="17">
        <f>U20+U19</f>
        <v>0</v>
      </c>
    </row>
    <row r="22" spans="1:22" ht="18" customHeight="1" x14ac:dyDescent="0.2">
      <c r="A22" s="35"/>
      <c r="B22" s="15" t="s">
        <v>31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6"/>
      <c r="N22" s="16"/>
      <c r="O22" s="16"/>
      <c r="P22" s="16"/>
      <c r="Q22" s="16"/>
      <c r="R22" s="16"/>
      <c r="S22" s="16"/>
      <c r="T22" s="16"/>
      <c r="U22" s="17">
        <f>U19*D54</f>
        <v>0</v>
      </c>
    </row>
    <row r="23" spans="1:22" s="196" customFormat="1" ht="18" customHeight="1" x14ac:dyDescent="0.2">
      <c r="A23" s="195"/>
      <c r="B23" s="146" t="s">
        <v>32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6"/>
      <c r="N23" s="16"/>
      <c r="O23" s="16"/>
      <c r="P23" s="16"/>
      <c r="Q23" s="16"/>
      <c r="R23" s="16"/>
      <c r="S23" s="16"/>
      <c r="T23" s="16"/>
      <c r="U23" s="17">
        <f>U19*D55</f>
        <v>0</v>
      </c>
    </row>
    <row r="24" spans="1:22" x14ac:dyDescent="0.2">
      <c r="A24" s="35"/>
      <c r="B24" s="15" t="s">
        <v>33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/>
      <c r="N24" s="16"/>
      <c r="O24" s="16"/>
      <c r="P24" s="16"/>
      <c r="Q24" s="16"/>
      <c r="R24" s="16"/>
      <c r="S24" s="16"/>
      <c r="T24" s="16"/>
      <c r="U24" s="17">
        <f>U23+U22+U19</f>
        <v>0</v>
      </c>
    </row>
    <row r="25" spans="1:22" x14ac:dyDescent="0.2">
      <c r="A25" s="35"/>
      <c r="B25" s="147" t="s">
        <v>34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6"/>
      <c r="N25" s="16"/>
      <c r="O25" s="16"/>
      <c r="P25" s="16"/>
      <c r="Q25" s="16"/>
      <c r="R25" s="16"/>
      <c r="S25" s="16"/>
      <c r="T25" s="16"/>
      <c r="U25" s="17"/>
    </row>
    <row r="26" spans="1:22" ht="16.5" customHeight="1" x14ac:dyDescent="0.2">
      <c r="A26" s="35"/>
      <c r="B26" s="148" t="s">
        <v>62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6"/>
      <c r="N26" s="16"/>
      <c r="O26" s="16"/>
      <c r="P26" s="16"/>
      <c r="Q26" s="16"/>
      <c r="R26" s="16"/>
      <c r="S26" s="16"/>
      <c r="T26" s="16"/>
      <c r="U26" s="17">
        <v>0</v>
      </c>
    </row>
    <row r="27" spans="1:22" ht="16.5" customHeight="1" x14ac:dyDescent="0.2">
      <c r="A27" s="35"/>
      <c r="B27" s="148" t="s">
        <v>63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6"/>
      <c r="N27" s="16"/>
      <c r="O27" s="16"/>
      <c r="P27" s="16"/>
      <c r="Q27" s="16"/>
      <c r="R27" s="16"/>
      <c r="S27" s="16"/>
      <c r="T27" s="16"/>
      <c r="U27" s="17">
        <v>0</v>
      </c>
    </row>
    <row r="28" spans="1:22" x14ac:dyDescent="0.2">
      <c r="A28" s="35"/>
      <c r="B28" s="146" t="s">
        <v>35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/>
      <c r="N28" s="16"/>
      <c r="O28" s="16"/>
      <c r="P28" s="16"/>
      <c r="Q28" s="16"/>
      <c r="R28" s="16"/>
      <c r="S28" s="16"/>
      <c r="T28" s="16"/>
      <c r="U28" s="17">
        <f>U27+U26</f>
        <v>0</v>
      </c>
    </row>
    <row r="29" spans="1:22" x14ac:dyDescent="0.2">
      <c r="A29" s="35"/>
      <c r="B29" s="15" t="s">
        <v>36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6"/>
      <c r="N29" s="16"/>
      <c r="O29" s="16"/>
      <c r="P29" s="16"/>
      <c r="Q29" s="16"/>
      <c r="R29" s="16"/>
      <c r="S29" s="16"/>
      <c r="T29" s="16"/>
      <c r="U29" s="17">
        <f>U28+U24</f>
        <v>0</v>
      </c>
    </row>
    <row r="30" spans="1:22" ht="25.5" x14ac:dyDescent="0.2">
      <c r="A30" s="35"/>
      <c r="B30" s="15" t="s">
        <v>134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6"/>
      <c r="N30" s="16"/>
      <c r="O30" s="16"/>
      <c r="P30" s="16"/>
      <c r="Q30" s="16"/>
      <c r="R30" s="16"/>
      <c r="S30" s="16"/>
      <c r="T30" s="16"/>
      <c r="U30" s="17">
        <f>U31+U32</f>
        <v>0</v>
      </c>
      <c r="V30" s="197"/>
    </row>
    <row r="31" spans="1:22" x14ac:dyDescent="0.2">
      <c r="A31" s="35"/>
      <c r="B31" s="15" t="s">
        <v>60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6"/>
      <c r="N31" s="16"/>
      <c r="O31" s="16"/>
      <c r="P31" s="16"/>
      <c r="Q31" s="16"/>
      <c r="R31" s="16"/>
      <c r="S31" s="16"/>
      <c r="T31" s="16"/>
      <c r="U31" s="17">
        <v>0</v>
      </c>
    </row>
    <row r="32" spans="1:22" x14ac:dyDescent="0.2">
      <c r="A32" s="35"/>
      <c r="B32" s="15" t="s">
        <v>61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6"/>
      <c r="N32" s="16"/>
      <c r="O32" s="16"/>
      <c r="P32" s="16"/>
      <c r="Q32" s="16"/>
      <c r="R32" s="16"/>
      <c r="S32" s="16"/>
      <c r="T32" s="16"/>
      <c r="U32" s="17">
        <v>0</v>
      </c>
    </row>
    <row r="33" spans="1:22" x14ac:dyDescent="0.2">
      <c r="A33" s="35"/>
      <c r="B33" s="15" t="s">
        <v>37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6"/>
      <c r="N33" s="16"/>
      <c r="O33" s="16"/>
      <c r="P33" s="16"/>
      <c r="Q33" s="16"/>
      <c r="R33" s="16"/>
      <c r="S33" s="16"/>
      <c r="T33" s="16"/>
      <c r="U33" s="17">
        <f>(U30+U29)*0.015</f>
        <v>0</v>
      </c>
    </row>
    <row r="34" spans="1:22" ht="13.5" customHeight="1" thickBot="1" x14ac:dyDescent="0.25">
      <c r="A34" s="198"/>
      <c r="B34" s="149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9"/>
      <c r="N34" s="19"/>
      <c r="O34" s="19"/>
      <c r="P34" s="19"/>
      <c r="Q34" s="19"/>
      <c r="R34" s="19"/>
      <c r="S34" s="19"/>
      <c r="T34" s="19"/>
      <c r="U34" s="20"/>
    </row>
    <row r="35" spans="1:22" x14ac:dyDescent="0.2">
      <c r="A35" s="150"/>
      <c r="B35" s="151" t="s">
        <v>38</v>
      </c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2"/>
      <c r="N35" s="152"/>
      <c r="O35" s="152"/>
      <c r="P35" s="152"/>
      <c r="Q35" s="152"/>
      <c r="R35" s="152"/>
      <c r="S35" s="152"/>
      <c r="T35" s="152"/>
      <c r="U35" s="153">
        <f>U33+U29+U30</f>
        <v>0</v>
      </c>
      <c r="V35" s="171"/>
    </row>
    <row r="36" spans="1:22" hidden="1" x14ac:dyDescent="0.2">
      <c r="A36" s="154"/>
      <c r="B36" s="144" t="s">
        <v>64</v>
      </c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6"/>
      <c r="N36" s="156"/>
      <c r="O36" s="156"/>
      <c r="P36" s="156"/>
      <c r="Q36" s="156"/>
      <c r="R36" s="156"/>
      <c r="S36" s="156"/>
      <c r="T36" s="156"/>
      <c r="U36" s="157"/>
    </row>
    <row r="37" spans="1:22" hidden="1" x14ac:dyDescent="0.2">
      <c r="A37" s="154"/>
      <c r="B37" s="144" t="s">
        <v>65</v>
      </c>
      <c r="C37" s="144"/>
      <c r="D37" s="144"/>
      <c r="E37" s="144"/>
      <c r="F37" s="144"/>
      <c r="G37" s="144"/>
      <c r="H37" s="144"/>
      <c r="I37" s="144"/>
      <c r="J37" s="144"/>
      <c r="K37" s="144"/>
      <c r="L37" s="144"/>
      <c r="M37" s="156"/>
      <c r="N37" s="156"/>
      <c r="O37" s="156"/>
      <c r="P37" s="156"/>
      <c r="Q37" s="156"/>
      <c r="R37" s="156"/>
      <c r="S37" s="156"/>
      <c r="T37" s="156"/>
      <c r="U37" s="157"/>
    </row>
    <row r="38" spans="1:22" ht="13.5" customHeight="1" x14ac:dyDescent="0.2">
      <c r="A38" s="154"/>
      <c r="B38" s="158" t="s">
        <v>39</v>
      </c>
      <c r="C38" s="144"/>
      <c r="D38" s="144"/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56"/>
      <c r="P38" s="156"/>
      <c r="Q38" s="156"/>
      <c r="R38" s="156"/>
      <c r="S38" s="156"/>
      <c r="T38" s="156"/>
      <c r="U38" s="157">
        <f>U35*18%</f>
        <v>0</v>
      </c>
      <c r="V38" s="171"/>
    </row>
    <row r="39" spans="1:22" ht="13.5" customHeight="1" thickBot="1" x14ac:dyDescent="0.25">
      <c r="A39" s="159"/>
      <c r="B39" s="160" t="s">
        <v>40</v>
      </c>
      <c r="C39" s="160"/>
      <c r="D39" s="160"/>
      <c r="E39" s="160"/>
      <c r="F39" s="160"/>
      <c r="G39" s="160"/>
      <c r="H39" s="160"/>
      <c r="I39" s="160"/>
      <c r="J39" s="160"/>
      <c r="K39" s="160"/>
      <c r="L39" s="160"/>
      <c r="M39" s="160"/>
      <c r="N39" s="160"/>
      <c r="O39" s="161"/>
      <c r="P39" s="161"/>
      <c r="Q39" s="161"/>
      <c r="R39" s="161"/>
      <c r="S39" s="161"/>
      <c r="T39" s="161"/>
      <c r="U39" s="162">
        <f>U35+U38</f>
        <v>0</v>
      </c>
    </row>
    <row r="40" spans="1:22" ht="12.75" hidden="1" customHeight="1" x14ac:dyDescent="0.2">
      <c r="B40" s="211"/>
      <c r="C40" s="212"/>
      <c r="D40" s="215" t="s">
        <v>41</v>
      </c>
      <c r="E40" s="217" t="s">
        <v>52</v>
      </c>
      <c r="F40" s="218"/>
      <c r="G40" s="218"/>
      <c r="H40" s="218"/>
      <c r="I40" s="218"/>
      <c r="J40" s="219"/>
      <c r="K40" s="163"/>
      <c r="L40" s="163"/>
      <c r="M40" s="215" t="s">
        <v>42</v>
      </c>
      <c r="N40" s="164" t="s">
        <v>14</v>
      </c>
      <c r="O40" s="3"/>
    </row>
    <row r="41" spans="1:22" ht="52.5" hidden="1" customHeight="1" x14ac:dyDescent="0.2">
      <c r="B41" s="213"/>
      <c r="C41" s="214"/>
      <c r="D41" s="216"/>
      <c r="E41" s="165">
        <v>2012</v>
      </c>
      <c r="F41" s="165"/>
      <c r="G41" s="165">
        <v>2013</v>
      </c>
      <c r="H41" s="165">
        <v>2014</v>
      </c>
      <c r="I41" s="165">
        <v>2015</v>
      </c>
      <c r="J41" s="165">
        <v>2016</v>
      </c>
      <c r="K41" s="165"/>
      <c r="L41" s="165">
        <v>2016</v>
      </c>
      <c r="M41" s="216"/>
      <c r="N41" s="165" t="s">
        <v>43</v>
      </c>
    </row>
    <row r="42" spans="1:22" ht="29.25" hidden="1" customHeight="1" x14ac:dyDescent="0.2">
      <c r="B42" s="220" t="s">
        <v>44</v>
      </c>
      <c r="C42" s="221"/>
      <c r="D42" s="166"/>
      <c r="E42" s="167"/>
      <c r="F42" s="167"/>
      <c r="G42" s="167"/>
      <c r="H42" s="167"/>
      <c r="I42" s="167"/>
      <c r="J42" s="167"/>
      <c r="K42" s="167"/>
      <c r="L42" s="167"/>
      <c r="M42" s="166"/>
      <c r="N42" s="167"/>
    </row>
    <row r="43" spans="1:22" ht="12.75" hidden="1" customHeight="1" x14ac:dyDescent="0.2">
      <c r="A43" s="5"/>
      <c r="B43" s="4"/>
      <c r="C43" s="168"/>
      <c r="D43" s="168"/>
      <c r="E43" s="168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6"/>
    </row>
    <row r="44" spans="1:22" ht="13.5" hidden="1" customHeight="1" x14ac:dyDescent="0.2">
      <c r="A44" s="7" t="s">
        <v>45</v>
      </c>
      <c r="B44" s="7"/>
      <c r="C44" s="7"/>
      <c r="D44" s="7"/>
      <c r="E44" s="7"/>
      <c r="F44" s="7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6"/>
    </row>
    <row r="45" spans="1:22" ht="13.5" thickBot="1" x14ac:dyDescent="0.25">
      <c r="A45" s="7"/>
      <c r="B45" s="7"/>
      <c r="C45" s="7"/>
      <c r="D45" s="7"/>
      <c r="E45" s="7"/>
      <c r="F45" s="7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6"/>
    </row>
    <row r="46" spans="1:22" ht="13.5" thickBot="1" x14ac:dyDescent="0.25">
      <c r="A46" s="169" t="s">
        <v>46</v>
      </c>
      <c r="B46" s="170" t="s">
        <v>0</v>
      </c>
      <c r="C46" s="13" t="s">
        <v>1</v>
      </c>
      <c r="D46" s="21" t="s">
        <v>47</v>
      </c>
      <c r="E46" s="222" t="s">
        <v>48</v>
      </c>
      <c r="F46" s="222"/>
      <c r="G46" s="222"/>
      <c r="H46" s="222"/>
      <c r="I46" s="222"/>
      <c r="J46" s="222"/>
      <c r="K46" s="41"/>
      <c r="L46" s="41"/>
      <c r="M46" s="5"/>
      <c r="N46" s="5"/>
      <c r="U46" s="171" t="s">
        <v>126</v>
      </c>
    </row>
    <row r="47" spans="1:22" ht="12.75" hidden="1" customHeight="1" x14ac:dyDescent="0.2">
      <c r="A47" s="172">
        <v>1</v>
      </c>
      <c r="B47" s="173" t="s">
        <v>53</v>
      </c>
      <c r="C47" s="174" t="s">
        <v>54</v>
      </c>
      <c r="D47" s="22"/>
      <c r="E47" s="8">
        <v>2012</v>
      </c>
      <c r="F47" s="8"/>
      <c r="G47" s="8">
        <v>2013</v>
      </c>
      <c r="H47" s="8">
        <v>2014</v>
      </c>
      <c r="I47" s="8">
        <v>2015</v>
      </c>
      <c r="J47" s="8">
        <v>2016</v>
      </c>
      <c r="K47" s="8"/>
      <c r="L47" s="8">
        <v>2016</v>
      </c>
      <c r="M47" s="5"/>
      <c r="N47" s="5"/>
    </row>
    <row r="48" spans="1:22" x14ac:dyDescent="0.2">
      <c r="A48" s="175">
        <v>1</v>
      </c>
      <c r="B48" s="13" t="s">
        <v>66</v>
      </c>
      <c r="C48" s="176"/>
      <c r="D48" s="9"/>
      <c r="E48" s="30"/>
      <c r="F48" s="10"/>
      <c r="G48" s="10" t="s">
        <v>49</v>
      </c>
      <c r="H48" s="10" t="s">
        <v>49</v>
      </c>
      <c r="I48" s="10" t="s">
        <v>49</v>
      </c>
      <c r="J48" s="10" t="s">
        <v>49</v>
      </c>
      <c r="K48" s="10"/>
      <c r="L48" s="10" t="s">
        <v>49</v>
      </c>
      <c r="M48" s="5"/>
      <c r="N48" s="5"/>
    </row>
    <row r="49" spans="1:14" x14ac:dyDescent="0.2">
      <c r="A49" s="177">
        <v>2</v>
      </c>
      <c r="B49" s="158" t="s">
        <v>67</v>
      </c>
      <c r="C49" s="178"/>
      <c r="D49" s="14"/>
      <c r="E49" s="23"/>
      <c r="F49" s="23"/>
      <c r="G49" s="23"/>
      <c r="H49" s="24"/>
      <c r="I49" s="24"/>
      <c r="J49" s="24"/>
      <c r="K49" s="24"/>
      <c r="L49" s="24"/>
      <c r="M49" s="5"/>
      <c r="N49" s="5"/>
    </row>
    <row r="50" spans="1:14" ht="12.75" hidden="1" customHeight="1" x14ac:dyDescent="0.2">
      <c r="A50" s="177">
        <v>4</v>
      </c>
      <c r="B50" s="158"/>
      <c r="C50" s="178"/>
      <c r="D50" s="25"/>
      <c r="E50" s="6"/>
      <c r="F50" s="6"/>
      <c r="G50" s="6"/>
      <c r="H50" s="5"/>
      <c r="I50" s="5"/>
      <c r="J50" s="5"/>
      <c r="K50" s="5"/>
      <c r="L50" s="5"/>
      <c r="M50" s="5"/>
      <c r="N50" s="5"/>
    </row>
    <row r="51" spans="1:14" x14ac:dyDescent="0.2">
      <c r="A51" s="177">
        <v>3</v>
      </c>
      <c r="B51" s="158" t="s">
        <v>50</v>
      </c>
      <c r="C51" s="178" t="s">
        <v>2</v>
      </c>
      <c r="D51" s="11">
        <f>(I19/(D19+F19))*0.85</f>
        <v>0.83</v>
      </c>
      <c r="E51" s="6"/>
      <c r="F51" s="6"/>
      <c r="G51" s="6"/>
      <c r="H51" s="5"/>
      <c r="I51" s="5"/>
      <c r="J51" s="5"/>
      <c r="K51" s="5"/>
      <c r="L51" s="5"/>
      <c r="M51" s="5"/>
      <c r="N51" s="5"/>
    </row>
    <row r="52" spans="1:14" x14ac:dyDescent="0.2">
      <c r="A52" s="177">
        <v>4</v>
      </c>
      <c r="B52" s="158" t="s">
        <v>51</v>
      </c>
      <c r="C52" s="178" t="s">
        <v>2</v>
      </c>
      <c r="D52" s="11">
        <v>0.5</v>
      </c>
      <c r="E52" s="6"/>
      <c r="F52" s="6"/>
      <c r="G52" s="6"/>
      <c r="H52" s="5"/>
      <c r="I52" s="5"/>
      <c r="J52" s="5"/>
      <c r="K52" s="5"/>
      <c r="L52" s="5"/>
      <c r="M52" s="5"/>
      <c r="N52" s="5"/>
    </row>
    <row r="53" spans="1:14" hidden="1" x14ac:dyDescent="0.2">
      <c r="A53" s="177">
        <v>5</v>
      </c>
      <c r="B53" s="158" t="s">
        <v>68</v>
      </c>
      <c r="C53" s="178" t="s">
        <v>2</v>
      </c>
      <c r="D53" s="26">
        <v>0</v>
      </c>
      <c r="E53" s="6"/>
      <c r="F53" s="6"/>
      <c r="G53" s="6"/>
      <c r="H53" s="5"/>
      <c r="I53" s="5"/>
      <c r="J53" s="5"/>
      <c r="K53" s="5"/>
      <c r="L53" s="5"/>
      <c r="M53" s="5"/>
      <c r="N53" s="5"/>
    </row>
    <row r="54" spans="1:14" x14ac:dyDescent="0.2">
      <c r="A54" s="177">
        <v>5</v>
      </c>
      <c r="B54" s="144" t="s">
        <v>31</v>
      </c>
      <c r="C54" s="178" t="s">
        <v>2</v>
      </c>
      <c r="D54" s="179">
        <v>5.0819999999999997E-2</v>
      </c>
    </row>
    <row r="55" spans="1:14" x14ac:dyDescent="0.2">
      <c r="A55" s="177">
        <v>6</v>
      </c>
      <c r="B55" s="180" t="s">
        <v>32</v>
      </c>
      <c r="C55" s="178" t="s">
        <v>2</v>
      </c>
      <c r="D55" s="181">
        <v>1.4999999999999999E-2</v>
      </c>
    </row>
    <row r="56" spans="1:14" ht="13.5" thickBot="1" x14ac:dyDescent="0.25">
      <c r="A56" s="182">
        <v>7</v>
      </c>
      <c r="B56" s="160" t="s">
        <v>37</v>
      </c>
      <c r="C56" s="183" t="s">
        <v>2</v>
      </c>
      <c r="D56" s="184">
        <v>1.4999999999999999E-2</v>
      </c>
    </row>
    <row r="57" spans="1:14" ht="15.75" hidden="1" x14ac:dyDescent="0.25">
      <c r="B57" s="199" t="s">
        <v>69</v>
      </c>
      <c r="C57" s="200"/>
      <c r="D57" s="200"/>
      <c r="E57" s="201"/>
      <c r="F57" s="200"/>
      <c r="G57" s="200"/>
      <c r="H57" s="199" t="s">
        <v>70</v>
      </c>
    </row>
    <row r="58" spans="1:14" x14ac:dyDescent="0.2">
      <c r="B58" s="202"/>
    </row>
    <row r="59" spans="1:14" x14ac:dyDescent="0.2">
      <c r="B59" s="203" t="s">
        <v>3</v>
      </c>
      <c r="D59" s="203" t="s">
        <v>4</v>
      </c>
      <c r="F59" s="209" t="s">
        <v>5</v>
      </c>
      <c r="G59" s="209"/>
    </row>
    <row r="60" spans="1:14" x14ac:dyDescent="0.2">
      <c r="F60" s="210" t="s">
        <v>6</v>
      </c>
      <c r="G60" s="210"/>
    </row>
  </sheetData>
  <mergeCells count="32">
    <mergeCell ref="T12:T14"/>
    <mergeCell ref="B3:S3"/>
    <mergeCell ref="B10:O10"/>
    <mergeCell ref="A11:A14"/>
    <mergeCell ref="B11:B14"/>
    <mergeCell ref="C11:L11"/>
    <mergeCell ref="M11:U11"/>
    <mergeCell ref="C12:C14"/>
    <mergeCell ref="D12:L12"/>
    <mergeCell ref="M12:M14"/>
    <mergeCell ref="N12:N14"/>
    <mergeCell ref="M40:M41"/>
    <mergeCell ref="B42:C42"/>
    <mergeCell ref="E46:J46"/>
    <mergeCell ref="U12:U14"/>
    <mergeCell ref="D13:D14"/>
    <mergeCell ref="E13:G13"/>
    <mergeCell ref="H13:H14"/>
    <mergeCell ref="I13:I14"/>
    <mergeCell ref="J13:J14"/>
    <mergeCell ref="K13:K14"/>
    <mergeCell ref="L13:L14"/>
    <mergeCell ref="O12:O14"/>
    <mergeCell ref="P12:P14"/>
    <mergeCell ref="Q12:Q14"/>
    <mergeCell ref="R12:R14"/>
    <mergeCell ref="S12:S14"/>
    <mergeCell ref="F59:G59"/>
    <mergeCell ref="F60:G60"/>
    <mergeCell ref="B40:C41"/>
    <mergeCell ref="D40:D41"/>
    <mergeCell ref="E40:J40"/>
  </mergeCells>
  <pageMargins left="0" right="0" top="0" bottom="0" header="0" footer="0"/>
  <pageSetup paperSize="9" scale="6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C22" sqref="C22:D22"/>
    </sheetView>
  </sheetViews>
  <sheetFormatPr defaultRowHeight="12.75" x14ac:dyDescent="0.2"/>
  <cols>
    <col min="1" max="1" width="29.7109375" style="101" customWidth="1"/>
    <col min="2" max="2" width="25.140625" style="101" customWidth="1"/>
    <col min="3" max="3" width="7.140625" style="101" customWidth="1"/>
    <col min="4" max="4" width="10.7109375" style="101" customWidth="1"/>
    <col min="5" max="5" width="9.7109375" style="101" customWidth="1"/>
    <col min="6" max="6" width="8.28515625" style="101" customWidth="1"/>
    <col min="7" max="7" width="8.42578125" style="101" customWidth="1"/>
    <col min="8" max="8" width="10" style="101" customWidth="1"/>
    <col min="9" max="9" width="8.7109375" style="101" customWidth="1"/>
    <col min="10" max="10" width="11.7109375" style="101" customWidth="1"/>
    <col min="11" max="16384" width="9.140625" style="101"/>
  </cols>
  <sheetData>
    <row r="1" spans="1:16" s="100" customFormat="1" ht="12" x14ac:dyDescent="0.2">
      <c r="A1" s="99" t="s">
        <v>106</v>
      </c>
      <c r="B1" s="99"/>
      <c r="C1" s="99"/>
      <c r="D1" s="99"/>
      <c r="E1" s="99"/>
      <c r="I1" s="269" t="s">
        <v>76</v>
      </c>
      <c r="J1" s="269"/>
    </row>
    <row r="2" spans="1:16" s="43" customFormat="1" x14ac:dyDescent="0.2">
      <c r="A2" s="44" t="s">
        <v>77</v>
      </c>
    </row>
    <row r="3" spans="1:16" x14ac:dyDescent="0.2">
      <c r="A3" s="270" t="s">
        <v>107</v>
      </c>
      <c r="B3" s="270"/>
      <c r="C3" s="270"/>
      <c r="D3" s="270"/>
      <c r="E3" s="270"/>
      <c r="F3" s="270"/>
      <c r="G3" s="270"/>
      <c r="H3" s="270"/>
      <c r="I3" s="270"/>
      <c r="J3" s="270"/>
    </row>
    <row r="4" spans="1:16" ht="15" customHeight="1" x14ac:dyDescent="0.2">
      <c r="A4" s="251" t="s">
        <v>71</v>
      </c>
      <c r="B4" s="251"/>
      <c r="C4" s="251"/>
      <c r="D4" s="251"/>
      <c r="E4" s="251"/>
      <c r="F4" s="251"/>
      <c r="G4" s="251"/>
      <c r="H4" s="251"/>
      <c r="I4" s="251"/>
      <c r="J4" s="251"/>
      <c r="K4" s="48"/>
      <c r="L4" s="48"/>
      <c r="M4" s="48"/>
      <c r="N4" s="102"/>
      <c r="O4" s="102"/>
      <c r="P4" s="102"/>
    </row>
    <row r="5" spans="1:16" ht="15" customHeight="1" thickBot="1" x14ac:dyDescent="0.25">
      <c r="A5" s="251" t="s">
        <v>72</v>
      </c>
      <c r="B5" s="251"/>
      <c r="C5" s="251"/>
      <c r="D5" s="251"/>
      <c r="E5" s="251"/>
      <c r="F5" s="251"/>
      <c r="G5" s="251"/>
      <c r="H5" s="251"/>
      <c r="I5" s="251"/>
      <c r="J5" s="251"/>
      <c r="K5" s="48"/>
      <c r="L5" s="48"/>
      <c r="M5" s="48"/>
    </row>
    <row r="6" spans="1:16" ht="20.25" customHeight="1" x14ac:dyDescent="0.2">
      <c r="A6" s="262" t="s">
        <v>108</v>
      </c>
      <c r="B6" s="262" t="s">
        <v>109</v>
      </c>
      <c r="C6" s="262" t="s">
        <v>110</v>
      </c>
      <c r="D6" s="262" t="s">
        <v>121</v>
      </c>
      <c r="E6" s="262" t="s">
        <v>111</v>
      </c>
      <c r="F6" s="262" t="s">
        <v>112</v>
      </c>
      <c r="G6" s="271" t="s">
        <v>113</v>
      </c>
      <c r="H6" s="262" t="s">
        <v>114</v>
      </c>
      <c r="I6" s="262" t="s">
        <v>83</v>
      </c>
      <c r="J6" s="262" t="s">
        <v>115</v>
      </c>
    </row>
    <row r="7" spans="1:16" ht="68.25" customHeight="1" thickBot="1" x14ac:dyDescent="0.25">
      <c r="A7" s="263"/>
      <c r="B7" s="263"/>
      <c r="C7" s="263"/>
      <c r="D7" s="263"/>
      <c r="E7" s="263"/>
      <c r="F7" s="263"/>
      <c r="G7" s="272"/>
      <c r="H7" s="263"/>
      <c r="I7" s="263"/>
      <c r="J7" s="263"/>
    </row>
    <row r="8" spans="1:16" ht="25.5" customHeight="1" thickBot="1" x14ac:dyDescent="0.25">
      <c r="A8" s="103">
        <v>1</v>
      </c>
      <c r="B8" s="103">
        <v>2</v>
      </c>
      <c r="C8" s="103">
        <v>3</v>
      </c>
      <c r="D8" s="103">
        <v>4</v>
      </c>
      <c r="E8" s="103">
        <v>5</v>
      </c>
      <c r="F8" s="104">
        <v>6</v>
      </c>
      <c r="G8" s="104">
        <v>7</v>
      </c>
      <c r="H8" s="103">
        <v>8</v>
      </c>
      <c r="I8" s="103">
        <v>9</v>
      </c>
      <c r="J8" s="104">
        <v>10</v>
      </c>
    </row>
    <row r="9" spans="1:16" ht="13.5" hidden="1" thickBot="1" x14ac:dyDescent="0.25">
      <c r="A9" s="264" t="s">
        <v>116</v>
      </c>
      <c r="B9" s="105" t="s">
        <v>117</v>
      </c>
      <c r="C9" s="106">
        <v>0</v>
      </c>
      <c r="D9" s="106">
        <v>140</v>
      </c>
      <c r="E9" s="106">
        <v>28</v>
      </c>
      <c r="F9" s="107">
        <f>D9/E9</f>
        <v>5</v>
      </c>
      <c r="G9" s="106">
        <f>1746</f>
        <v>1746</v>
      </c>
      <c r="H9" s="107">
        <f>F9*G9</f>
        <v>8730</v>
      </c>
      <c r="I9" s="106">
        <f>C9</f>
        <v>0</v>
      </c>
      <c r="J9" s="108">
        <f>H9*I9</f>
        <v>0</v>
      </c>
    </row>
    <row r="10" spans="1:16" ht="25.5" hidden="1" customHeight="1" x14ac:dyDescent="0.2">
      <c r="A10" s="265"/>
      <c r="B10" s="109" t="s">
        <v>118</v>
      </c>
      <c r="C10" s="106">
        <v>0</v>
      </c>
      <c r="D10" s="106">
        <v>140</v>
      </c>
      <c r="E10" s="106">
        <v>28</v>
      </c>
      <c r="F10" s="107">
        <f>D10/E10</f>
        <v>5</v>
      </c>
      <c r="G10" s="106">
        <f>1746</f>
        <v>1746</v>
      </c>
      <c r="H10" s="107">
        <f>F10*G10</f>
        <v>8730</v>
      </c>
      <c r="I10" s="106">
        <f>C10</f>
        <v>0</v>
      </c>
      <c r="J10" s="108">
        <f>H10*I10</f>
        <v>0</v>
      </c>
    </row>
    <row r="11" spans="1:16" ht="13.5" hidden="1" thickBot="1" x14ac:dyDescent="0.25">
      <c r="A11" s="265"/>
      <c r="B11" s="110" t="s">
        <v>119</v>
      </c>
      <c r="C11" s="111">
        <v>0</v>
      </c>
      <c r="D11" s="112">
        <v>140</v>
      </c>
      <c r="E11" s="112">
        <v>28</v>
      </c>
      <c r="F11" s="113">
        <f>D11/E11</f>
        <v>5</v>
      </c>
      <c r="G11" s="112">
        <f>1746</f>
        <v>1746</v>
      </c>
      <c r="H11" s="113">
        <f>F11*G11</f>
        <v>8730</v>
      </c>
      <c r="I11" s="112">
        <f>C11</f>
        <v>0</v>
      </c>
      <c r="J11" s="114">
        <f>H11*I11</f>
        <v>0</v>
      </c>
    </row>
    <row r="12" spans="1:16" ht="12.75" hidden="1" customHeight="1" x14ac:dyDescent="0.2">
      <c r="A12" s="115"/>
      <c r="B12" s="116"/>
      <c r="C12" s="117"/>
      <c r="D12" s="117"/>
      <c r="E12" s="117"/>
      <c r="F12" s="118"/>
      <c r="G12" s="117"/>
      <c r="H12" s="118"/>
      <c r="I12" s="117"/>
      <c r="J12" s="119">
        <f>H12*I12</f>
        <v>0</v>
      </c>
    </row>
    <row r="13" spans="1:16" ht="12.75" hidden="1" customHeight="1" x14ac:dyDescent="0.2">
      <c r="A13" s="120"/>
      <c r="B13" s="121"/>
      <c r="C13" s="111"/>
      <c r="D13" s="111"/>
      <c r="E13" s="111"/>
      <c r="F13" s="113"/>
      <c r="G13" s="111"/>
      <c r="H13" s="113"/>
      <c r="I13" s="111"/>
      <c r="J13" s="114">
        <f>H13*I13</f>
        <v>0</v>
      </c>
    </row>
    <row r="14" spans="1:16" ht="12.75" customHeight="1" x14ac:dyDescent="0.2">
      <c r="A14" s="122"/>
      <c r="B14" s="123"/>
      <c r="C14" s="117"/>
      <c r="D14" s="117"/>
      <c r="E14" s="117"/>
      <c r="F14" s="118"/>
      <c r="G14" s="117"/>
      <c r="H14" s="118"/>
      <c r="I14" s="117"/>
      <c r="J14" s="119"/>
    </row>
    <row r="15" spans="1:16" x14ac:dyDescent="0.2">
      <c r="A15" s="124"/>
      <c r="B15" s="125"/>
      <c r="C15" s="126"/>
      <c r="D15" s="126"/>
      <c r="E15" s="126"/>
      <c r="F15" s="127"/>
      <c r="G15" s="126"/>
      <c r="H15" s="127"/>
      <c r="I15" s="126"/>
      <c r="J15" s="128"/>
    </row>
    <row r="16" spans="1:16" s="100" customFormat="1" x14ac:dyDescent="0.2">
      <c r="A16" s="124"/>
      <c r="B16" s="125"/>
      <c r="C16" s="126"/>
      <c r="D16" s="126"/>
      <c r="E16" s="126"/>
      <c r="F16" s="127"/>
      <c r="G16" s="126"/>
      <c r="H16" s="127"/>
      <c r="I16" s="126"/>
      <c r="J16" s="128"/>
    </row>
    <row r="17" spans="1:10" s="100" customFormat="1" ht="26.25" customHeight="1" x14ac:dyDescent="0.2">
      <c r="A17" s="129"/>
      <c r="B17" s="130"/>
      <c r="C17" s="126"/>
      <c r="D17" s="126"/>
      <c r="E17" s="126"/>
      <c r="F17" s="127"/>
      <c r="G17" s="131"/>
      <c r="H17" s="127"/>
      <c r="I17" s="126"/>
      <c r="J17" s="128"/>
    </row>
    <row r="18" spans="1:10" s="100" customFormat="1" ht="26.25" customHeight="1" thickBot="1" x14ac:dyDescent="0.25">
      <c r="A18" s="132"/>
      <c r="B18" s="133"/>
      <c r="C18" s="134"/>
      <c r="D18" s="134"/>
      <c r="E18" s="134"/>
      <c r="F18" s="135"/>
      <c r="G18" s="136"/>
      <c r="H18" s="135"/>
      <c r="I18" s="134"/>
      <c r="J18" s="137"/>
    </row>
    <row r="19" spans="1:10" ht="13.5" thickBot="1" x14ac:dyDescent="0.25">
      <c r="A19" s="266" t="s">
        <v>120</v>
      </c>
      <c r="B19" s="267"/>
      <c r="C19" s="267"/>
      <c r="D19" s="267"/>
      <c r="E19" s="267"/>
      <c r="F19" s="267"/>
      <c r="G19" s="267"/>
      <c r="H19" s="267"/>
      <c r="I19" s="268"/>
      <c r="J19" s="138"/>
    </row>
    <row r="22" spans="1:10" ht="12.75" customHeight="1" x14ac:dyDescent="0.2">
      <c r="A22" s="2" t="s">
        <v>3</v>
      </c>
      <c r="B22" s="1"/>
      <c r="C22" s="249" t="s">
        <v>4</v>
      </c>
      <c r="D22" s="249"/>
      <c r="E22" s="1"/>
      <c r="F22" s="249" t="s">
        <v>5</v>
      </c>
      <c r="G22" s="249"/>
      <c r="H22" s="249"/>
    </row>
    <row r="23" spans="1:10" x14ac:dyDescent="0.2">
      <c r="A23" s="1"/>
      <c r="B23" s="1"/>
      <c r="C23" s="1"/>
      <c r="D23" s="1"/>
      <c r="E23" s="1"/>
      <c r="F23" s="259" t="s">
        <v>6</v>
      </c>
      <c r="G23" s="259"/>
      <c r="H23" s="259"/>
    </row>
    <row r="24" spans="1:10" x14ac:dyDescent="0.2">
      <c r="G24" s="139"/>
    </row>
    <row r="25" spans="1:10" x14ac:dyDescent="0.2">
      <c r="G25" s="139"/>
    </row>
    <row r="26" spans="1:10" x14ac:dyDescent="0.2">
      <c r="G26" s="139"/>
    </row>
    <row r="27" spans="1:10" x14ac:dyDescent="0.2">
      <c r="G27" s="139"/>
    </row>
    <row r="28" spans="1:10" x14ac:dyDescent="0.2">
      <c r="G28" s="139"/>
    </row>
    <row r="29" spans="1:10" x14ac:dyDescent="0.2">
      <c r="G29" s="139"/>
    </row>
    <row r="30" spans="1:10" x14ac:dyDescent="0.2">
      <c r="G30" s="139"/>
    </row>
    <row r="31" spans="1:10" x14ac:dyDescent="0.2">
      <c r="G31" s="140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Normal="98" zoomScaleSheetLayoutView="100" workbookViewId="0">
      <selection activeCell="F40" sqref="F40"/>
    </sheetView>
  </sheetViews>
  <sheetFormatPr defaultRowHeight="12.75" x14ac:dyDescent="0.2"/>
  <cols>
    <col min="1" max="1" width="3.5703125" style="45" customWidth="1"/>
    <col min="2" max="2" width="39.140625" style="45" customWidth="1"/>
    <col min="3" max="4" width="11.7109375" style="47" customWidth="1"/>
    <col min="5" max="5" width="6.140625" style="47" customWidth="1"/>
    <col min="6" max="6" width="9.140625" style="47"/>
    <col min="7" max="7" width="7.85546875" style="47" customWidth="1"/>
    <col min="8" max="8" width="6.28515625" style="47" customWidth="1"/>
    <col min="9" max="9" width="7" style="47" customWidth="1"/>
    <col min="10" max="10" width="6.7109375" style="47" customWidth="1"/>
    <col min="11" max="11" width="9.85546875" style="47" customWidth="1"/>
    <col min="12" max="12" width="7.42578125" style="47" customWidth="1"/>
    <col min="13" max="13" width="10.85546875" style="47" customWidth="1"/>
    <col min="14" max="16384" width="9.140625" style="45"/>
  </cols>
  <sheetData>
    <row r="1" spans="1:18" x14ac:dyDescent="0.2">
      <c r="A1" s="44" t="s">
        <v>75</v>
      </c>
      <c r="C1" s="46"/>
      <c r="D1" s="46"/>
      <c r="K1" s="250" t="s">
        <v>130</v>
      </c>
      <c r="L1" s="250"/>
      <c r="M1" s="250"/>
    </row>
    <row r="2" spans="1:18" s="43" customFormat="1" x14ac:dyDescent="0.2">
      <c r="A2" s="44" t="s">
        <v>77</v>
      </c>
    </row>
    <row r="5" spans="1:18" x14ac:dyDescent="0.2">
      <c r="A5" s="251" t="s">
        <v>78</v>
      </c>
      <c r="B5" s="251"/>
      <c r="C5" s="251"/>
      <c r="D5" s="251"/>
      <c r="E5" s="251"/>
      <c r="F5" s="251"/>
      <c r="G5" s="251"/>
      <c r="H5" s="251"/>
      <c r="I5" s="251"/>
      <c r="J5" s="251"/>
      <c r="K5" s="251"/>
      <c r="L5" s="251"/>
      <c r="M5" s="251"/>
    </row>
    <row r="6" spans="1:18" x14ac:dyDescent="0.2">
      <c r="A6" s="252" t="s">
        <v>71</v>
      </c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48"/>
    </row>
    <row r="7" spans="1:18" ht="13.5" thickBot="1" x14ac:dyDescent="0.25">
      <c r="A7" s="252" t="s">
        <v>72</v>
      </c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  <c r="N7" s="48"/>
    </row>
    <row r="8" spans="1:18" x14ac:dyDescent="0.2">
      <c r="A8" s="253" t="s">
        <v>79</v>
      </c>
      <c r="B8" s="255" t="s">
        <v>80</v>
      </c>
      <c r="C8" s="257" t="s">
        <v>81</v>
      </c>
      <c r="D8" s="257" t="s">
        <v>82</v>
      </c>
      <c r="E8" s="255" t="s">
        <v>83</v>
      </c>
      <c r="F8" s="255" t="s">
        <v>84</v>
      </c>
      <c r="G8" s="255" t="s">
        <v>85</v>
      </c>
      <c r="H8" s="255" t="s">
        <v>86</v>
      </c>
      <c r="I8" s="255"/>
      <c r="J8" s="255"/>
      <c r="K8" s="255" t="s">
        <v>87</v>
      </c>
      <c r="L8" s="255"/>
      <c r="M8" s="245" t="s">
        <v>88</v>
      </c>
    </row>
    <row r="9" spans="1:18" s="51" customFormat="1" ht="42" customHeight="1" x14ac:dyDescent="0.25">
      <c r="A9" s="254"/>
      <c r="B9" s="256"/>
      <c r="C9" s="258"/>
      <c r="D9" s="258"/>
      <c r="E9" s="256"/>
      <c r="F9" s="256"/>
      <c r="G9" s="256"/>
      <c r="H9" s="49" t="s">
        <v>89</v>
      </c>
      <c r="I9" s="49" t="s">
        <v>90</v>
      </c>
      <c r="J9" s="49" t="s">
        <v>91</v>
      </c>
      <c r="K9" s="49" t="s">
        <v>92</v>
      </c>
      <c r="L9" s="49" t="s">
        <v>93</v>
      </c>
      <c r="M9" s="246"/>
      <c r="N9" s="50"/>
    </row>
    <row r="10" spans="1:18" s="55" customFormat="1" ht="13.5" thickBot="1" x14ac:dyDescent="0.25">
      <c r="A10" s="52" t="s">
        <v>73</v>
      </c>
      <c r="B10" s="53" t="s">
        <v>94</v>
      </c>
      <c r="C10" s="53" t="s">
        <v>74</v>
      </c>
      <c r="D10" s="53" t="s">
        <v>95</v>
      </c>
      <c r="E10" s="53" t="s">
        <v>96</v>
      </c>
      <c r="F10" s="53" t="s">
        <v>97</v>
      </c>
      <c r="G10" s="53" t="s">
        <v>98</v>
      </c>
      <c r="H10" s="53" t="s">
        <v>99</v>
      </c>
      <c r="I10" s="53" t="s">
        <v>100</v>
      </c>
      <c r="J10" s="53" t="s">
        <v>101</v>
      </c>
      <c r="K10" s="53" t="s">
        <v>102</v>
      </c>
      <c r="L10" s="53" t="s">
        <v>103</v>
      </c>
      <c r="M10" s="54" t="s">
        <v>104</v>
      </c>
      <c r="N10" s="45"/>
    </row>
    <row r="11" spans="1:18" s="65" customFormat="1" ht="13.5" thickTop="1" x14ac:dyDescent="0.2">
      <c r="A11" s="56"/>
      <c r="B11" s="57"/>
      <c r="C11" s="58"/>
      <c r="D11" s="59"/>
      <c r="E11" s="59"/>
      <c r="F11" s="60"/>
      <c r="G11" s="60"/>
      <c r="H11" s="61"/>
      <c r="I11" s="61"/>
      <c r="J11" s="61"/>
      <c r="K11" s="62"/>
      <c r="L11" s="63"/>
      <c r="M11" s="64"/>
      <c r="N11" s="51"/>
    </row>
    <row r="12" spans="1:18" s="65" customFormat="1" x14ac:dyDescent="0.2">
      <c r="A12" s="66"/>
      <c r="B12" s="67"/>
      <c r="C12" s="68"/>
      <c r="D12" s="69"/>
      <c r="E12" s="70"/>
      <c r="F12" s="71"/>
      <c r="G12" s="71"/>
      <c r="H12" s="72"/>
      <c r="I12" s="72"/>
      <c r="J12" s="72"/>
      <c r="K12" s="70"/>
      <c r="L12" s="70"/>
      <c r="M12" s="73"/>
      <c r="N12" s="74"/>
      <c r="O12" s="75"/>
      <c r="P12" s="75"/>
      <c r="Q12" s="75"/>
      <c r="R12" s="75"/>
    </row>
    <row r="13" spans="1:18" s="65" customFormat="1" x14ac:dyDescent="0.2">
      <c r="A13" s="76"/>
      <c r="B13" s="77"/>
      <c r="C13" s="78"/>
      <c r="D13" s="79"/>
      <c r="E13" s="80"/>
      <c r="F13" s="81"/>
      <c r="G13" s="81"/>
      <c r="H13" s="82"/>
      <c r="I13" s="82"/>
      <c r="J13" s="82"/>
      <c r="K13" s="80"/>
      <c r="L13" s="80"/>
      <c r="M13" s="83"/>
      <c r="N13" s="75"/>
      <c r="O13" s="75"/>
      <c r="P13" s="75"/>
      <c r="Q13" s="75"/>
      <c r="R13" s="75"/>
    </row>
    <row r="14" spans="1:18" s="65" customFormat="1" x14ac:dyDescent="0.2">
      <c r="A14" s="76"/>
      <c r="B14" s="77"/>
      <c r="C14" s="78"/>
      <c r="D14" s="79"/>
      <c r="E14" s="80"/>
      <c r="F14" s="81"/>
      <c r="G14" s="81"/>
      <c r="H14" s="82"/>
      <c r="I14" s="82"/>
      <c r="J14" s="82"/>
      <c r="K14" s="80"/>
      <c r="L14" s="80"/>
      <c r="M14" s="83"/>
      <c r="N14" s="75"/>
      <c r="O14" s="75"/>
      <c r="P14" s="75"/>
      <c r="Q14" s="75"/>
      <c r="R14" s="75"/>
    </row>
    <row r="15" spans="1:18" s="65" customFormat="1" x14ac:dyDescent="0.2">
      <c r="A15" s="76"/>
      <c r="B15" s="77"/>
      <c r="C15" s="78"/>
      <c r="D15" s="79"/>
      <c r="E15" s="80"/>
      <c r="F15" s="81"/>
      <c r="G15" s="81"/>
      <c r="H15" s="82"/>
      <c r="I15" s="82"/>
      <c r="J15" s="82"/>
      <c r="K15" s="80"/>
      <c r="L15" s="80"/>
      <c r="M15" s="83"/>
      <c r="N15" s="75"/>
      <c r="O15" s="75"/>
      <c r="P15" s="75"/>
      <c r="Q15" s="75"/>
      <c r="R15" s="75"/>
    </row>
    <row r="16" spans="1:18" s="65" customFormat="1" x14ac:dyDescent="0.2">
      <c r="A16" s="76"/>
      <c r="B16" s="77"/>
      <c r="C16" s="78"/>
      <c r="D16" s="79"/>
      <c r="E16" s="80"/>
      <c r="F16" s="81"/>
      <c r="G16" s="81"/>
      <c r="H16" s="82"/>
      <c r="I16" s="82"/>
      <c r="J16" s="82"/>
      <c r="K16" s="80"/>
      <c r="L16" s="80"/>
      <c r="M16" s="83"/>
      <c r="N16" s="75"/>
      <c r="O16" s="75"/>
      <c r="P16" s="75"/>
      <c r="Q16" s="75"/>
      <c r="R16" s="75"/>
    </row>
    <row r="17" spans="1:18" s="65" customFormat="1" x14ac:dyDescent="0.2">
      <c r="A17" s="76"/>
      <c r="B17" s="77"/>
      <c r="C17" s="78"/>
      <c r="D17" s="79"/>
      <c r="E17" s="80"/>
      <c r="F17" s="81"/>
      <c r="G17" s="81"/>
      <c r="H17" s="82"/>
      <c r="I17" s="82"/>
      <c r="J17" s="82"/>
      <c r="K17" s="80"/>
      <c r="L17" s="80"/>
      <c r="M17" s="83"/>
      <c r="N17" s="75"/>
      <c r="O17" s="75"/>
      <c r="P17" s="75"/>
      <c r="Q17" s="75"/>
      <c r="R17" s="75"/>
    </row>
    <row r="18" spans="1:18" s="84" customFormat="1" x14ac:dyDescent="0.2">
      <c r="A18" s="76"/>
      <c r="B18" s="77"/>
      <c r="C18" s="78"/>
      <c r="D18" s="79"/>
      <c r="E18" s="80"/>
      <c r="F18" s="81"/>
      <c r="G18" s="81"/>
      <c r="H18" s="82"/>
      <c r="I18" s="82"/>
      <c r="J18" s="82"/>
      <c r="K18" s="80"/>
      <c r="L18" s="80"/>
      <c r="M18" s="83"/>
      <c r="N18" s="75"/>
      <c r="O18" s="45"/>
      <c r="P18" s="45"/>
      <c r="Q18" s="45"/>
      <c r="R18" s="45"/>
    </row>
    <row r="19" spans="1:18" ht="13.5" thickBot="1" x14ac:dyDescent="0.25">
      <c r="A19" s="85"/>
      <c r="B19" s="86"/>
      <c r="C19" s="87"/>
      <c r="D19" s="88"/>
      <c r="E19" s="89"/>
      <c r="F19" s="60"/>
      <c r="G19" s="60"/>
      <c r="H19" s="61"/>
      <c r="I19" s="61"/>
      <c r="J19" s="61"/>
      <c r="K19" s="62"/>
      <c r="L19" s="63"/>
      <c r="M19" s="64"/>
      <c r="N19" s="75"/>
    </row>
    <row r="20" spans="1:18" ht="14.25" thickTop="1" thickBot="1" x14ac:dyDescent="0.25">
      <c r="A20" s="90"/>
      <c r="B20" s="91" t="s">
        <v>105</v>
      </c>
      <c r="C20" s="92"/>
      <c r="D20" s="93"/>
      <c r="E20" s="94"/>
      <c r="F20" s="95"/>
      <c r="G20" s="95"/>
      <c r="H20" s="95"/>
      <c r="I20" s="95"/>
      <c r="J20" s="95"/>
      <c r="K20" s="95"/>
      <c r="L20" s="94"/>
      <c r="M20" s="96">
        <f>SUM(M11:M19)</f>
        <v>0</v>
      </c>
    </row>
    <row r="21" spans="1:18" ht="13.5" thickTop="1" x14ac:dyDescent="0.2">
      <c r="J21" s="247"/>
      <c r="K21" s="248"/>
      <c r="M21" s="97"/>
    </row>
    <row r="22" spans="1:18" s="1" customFormat="1" x14ac:dyDescent="0.2">
      <c r="B22" s="2" t="s">
        <v>3</v>
      </c>
      <c r="D22" s="249" t="s">
        <v>4</v>
      </c>
      <c r="E22" s="249"/>
      <c r="G22" s="249" t="s">
        <v>5</v>
      </c>
      <c r="H22" s="249"/>
      <c r="I22" s="249"/>
    </row>
    <row r="23" spans="1:18" s="1" customFormat="1" x14ac:dyDescent="0.2">
      <c r="G23" s="259" t="s">
        <v>6</v>
      </c>
      <c r="H23" s="259"/>
      <c r="I23" s="259"/>
    </row>
    <row r="24" spans="1:18" s="1" customFormat="1" x14ac:dyDescent="0.2"/>
    <row r="25" spans="1:18" x14ac:dyDescent="0.2">
      <c r="J25" s="247"/>
      <c r="K25" s="248"/>
      <c r="M25" s="97"/>
    </row>
    <row r="26" spans="1:18" x14ac:dyDescent="0.2">
      <c r="K26" s="98"/>
      <c r="M26" s="97"/>
    </row>
    <row r="27" spans="1:18" x14ac:dyDescent="0.2">
      <c r="K27" s="260"/>
    </row>
    <row r="28" spans="1:18" x14ac:dyDescent="0.2">
      <c r="K28" s="261"/>
    </row>
    <row r="29" spans="1:18" x14ac:dyDescent="0.2">
      <c r="K29" s="261"/>
    </row>
    <row r="30" spans="1:18" x14ac:dyDescent="0.2">
      <c r="K30" s="261"/>
    </row>
    <row r="31" spans="1:18" x14ac:dyDescent="0.2">
      <c r="K31" s="261"/>
    </row>
    <row r="32" spans="1:18" x14ac:dyDescent="0.2">
      <c r="K32" s="261"/>
    </row>
    <row r="33" spans="11:11" x14ac:dyDescent="0.2">
      <c r="K33" s="261"/>
    </row>
    <row r="34" spans="11:11" x14ac:dyDescent="0.2">
      <c r="K34" s="261"/>
    </row>
    <row r="35" spans="11:11" x14ac:dyDescent="0.2">
      <c r="K35" s="261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 </vt:lpstr>
      <vt:lpstr>Форма 8 2.</vt:lpstr>
      <vt:lpstr>Форма 8 3</vt:lpstr>
      <vt:lpstr>Приложение 1</vt:lpstr>
      <vt:lpstr>Приложение 2.</vt:lpstr>
      <vt:lpstr>'Приложение 2.'!Заголовки_для_печати</vt:lpstr>
      <vt:lpstr>'Приложение 2.'!Область_печати</vt:lpstr>
      <vt:lpstr>'Форма 8 2.'!Область_печати</vt:lpstr>
      <vt:lpstr>'Форма 8 3'!Область_печати</vt:lpstr>
      <vt:lpstr>'Форма 8.1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2015-02-19T12:44:07Z</cp:lastPrinted>
  <dcterms:created xsi:type="dcterms:W3CDTF">2014-07-13T09:38:46Z</dcterms:created>
  <dcterms:modified xsi:type="dcterms:W3CDTF">2015-02-19T12:44:10Z</dcterms:modified>
</cp:coreProperties>
</file>