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250" windowHeight="12015"/>
  </bookViews>
  <sheets>
    <sheet name="ЛОТ 3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I58" i="5" l="1"/>
  <c r="AH58" i="5"/>
  <c r="AH59" i="5" s="1"/>
  <c r="AG58" i="5"/>
  <c r="AF58" i="5"/>
  <c r="AE58" i="5"/>
  <c r="AD58" i="5"/>
  <c r="AD59" i="5" s="1"/>
  <c r="AC58" i="5"/>
  <c r="AB58" i="5"/>
  <c r="AA58" i="5"/>
  <c r="Z58" i="5"/>
  <c r="Y58" i="5"/>
  <c r="X58" i="5"/>
  <c r="W58" i="5"/>
  <c r="V58" i="5"/>
  <c r="U58" i="5"/>
  <c r="T58" i="5"/>
  <c r="S58" i="5"/>
  <c r="R58" i="5"/>
  <c r="R59" i="5" s="1"/>
  <c r="Q58" i="5"/>
  <c r="P58" i="5"/>
  <c r="O58" i="5"/>
  <c r="N58" i="5"/>
  <c r="M58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N59" i="5" s="1"/>
  <c r="M33" i="5"/>
  <c r="M59" i="5" l="1"/>
  <c r="Q59" i="5"/>
  <c r="U59" i="5"/>
  <c r="Y59" i="5"/>
  <c r="AC59" i="5"/>
  <c r="AG59" i="5"/>
  <c r="V59" i="5"/>
  <c r="Z59" i="5"/>
  <c r="O59" i="5"/>
  <c r="S59" i="5"/>
  <c r="W59" i="5"/>
  <c r="AA59" i="5"/>
  <c r="AE59" i="5"/>
  <c r="AI59" i="5"/>
  <c r="P59" i="5"/>
  <c r="T59" i="5"/>
  <c r="X59" i="5"/>
  <c r="AB59" i="5"/>
  <c r="AF59" i="5"/>
  <c r="E15" i="5" l="1"/>
  <c r="E16" i="5"/>
  <c r="E12" i="5"/>
  <c r="L58" i="5"/>
  <c r="F58" i="5"/>
  <c r="E58" i="5"/>
  <c r="L33" i="5"/>
  <c r="F33" i="5"/>
  <c r="E33" i="5" l="1"/>
  <c r="F59" i="5"/>
  <c r="L59" i="5"/>
  <c r="E59" i="5" l="1"/>
</calcChain>
</file>

<file path=xl/sharedStrings.xml><?xml version="1.0" encoding="utf-8"?>
<sst xmlns="http://schemas.openxmlformats.org/spreadsheetml/2006/main" count="105" uniqueCount="42">
  <si>
    <t>№№ пп</t>
  </si>
  <si>
    <t>Количество</t>
  </si>
  <si>
    <t>Аганское НГДУ</t>
  </si>
  <si>
    <t>Сосуды, работающие под давлением</t>
  </si>
  <si>
    <t>Резервуар вертикальный стальной</t>
  </si>
  <si>
    <t>ИТОГО по АНГДУ</t>
  </si>
  <si>
    <t>Ватинское НГДУ</t>
  </si>
  <si>
    <t>ИТОГО по ВНГДУ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</si>
  <si>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</si>
  <si>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</si>
  <si>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</si>
  <si>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</si>
  <si>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</si>
  <si>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</si>
  <si>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</si>
  <si>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</si>
  <si>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Всего по ОАО "СН-МНГ"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</si>
  <si>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</si>
  <si>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</si>
  <si>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</si>
  <si>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</si>
  <si>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</si>
  <si>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</si>
  <si>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</si>
  <si>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</si>
  <si>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</si>
  <si>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</si>
  <si>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</si>
  <si>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</si>
  <si>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 выполнение комплекса работ по зачистке  СРД, РВС, ПЛК  и других объектов подготовки, перекачки  нефти и газа Аганского, Ватинского НГДУ </t>
  </si>
  <si>
    <t>Цена (без НДС), руб.</t>
  </si>
  <si>
    <t>за единицу СРД, РВС, других объектов подготовки, перекачки  нефти и газа</t>
  </si>
  <si>
    <t>НДС, руб.</t>
  </si>
  <si>
    <t>Итого стоимость,  руб. (с НДС)</t>
  </si>
  <si>
    <t>Кол-во</t>
  </si>
  <si>
    <t>Сумма</t>
  </si>
  <si>
    <t>В том числе по месяцам (2015г.)</t>
  </si>
  <si>
    <t>Итого стоимость, руб.                  (без НДС)</t>
  </si>
  <si>
    <t>за 1 м трубо-провода</t>
  </si>
  <si>
    <t>Лот №3</t>
  </si>
  <si>
    <t>Руководитель ______________________________ФИО</t>
  </si>
  <si>
    <t>ФОРМА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</si>
</sst>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4" fillId="0" borderId="0" xfId="0" applyFont="1" applyAlignment="1">
      <alignment vertical="top"/>
    </xf>
    <xf numFmtId="0" fontId="4" fillId="0" borderId="8" xfId="0" applyFont="1" applyFill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 textRotation="90"/>
    </xf>
    <xf numFmtId="2" fontId="7" fillId="0" borderId="1" xfId="2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10" fillId="0" borderId="0" xfId="0" applyFont="1" applyFill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8" xfId="0" applyFont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4" fillId="0" borderId="9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7" fillId="0" borderId="1" xfId="2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 2" xfId="2"/>
    <cellStyle name="Обычный_Книга1" xfId="1"/>
  </cellStyles>
  <dxfs count="32"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92;&#1080;&#1082;%20&#1082;%20&#1076;&#1086;&#1075;&#1086;&#1074;&#1086;&#1088;&#1091;%20&#1085;&#1072;%202015%20&#1075;&#1086;&#1076;%20&#1076;&#1083;&#1103;%20&#1082;&#1086;&#1088;&#1088;&#1077;&#1082;&#1090;%20&#1079;&#1072;&#1103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Вата Тайлаки Узун Ариг"/>
      <sheetName val="Л № 2 СПок Орех Лок Чист Кет НП"/>
      <sheetName val="ЛОТ № 3 ПЛК"/>
      <sheetName val="ЛОТ№4Ачим Асом Мег Мых ГЦ"/>
      <sheetName val="Приложение 2"/>
    </sheetNames>
    <sheetDataSet>
      <sheetData sheetId="0">
        <row r="63">
          <cell r="G63">
            <v>13</v>
          </cell>
        </row>
      </sheetData>
      <sheetData sheetId="1">
        <row r="63">
          <cell r="H63">
            <v>12</v>
          </cell>
        </row>
        <row r="65">
          <cell r="H65">
            <v>6</v>
          </cell>
        </row>
        <row r="67">
          <cell r="H67">
            <v>4</v>
          </cell>
        </row>
      </sheetData>
      <sheetData sheetId="2">
        <row r="14">
          <cell r="K14">
            <v>410</v>
          </cell>
        </row>
      </sheetData>
      <sheetData sheetId="3">
        <row r="92">
          <cell r="H92">
            <v>15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64"/>
  <sheetViews>
    <sheetView tabSelected="1" workbookViewId="0">
      <pane xSplit="3" ySplit="9" topLeftCell="E10" activePane="bottomRight" state="frozen"/>
      <selection pane="topRight" activeCell="D1" sqref="D1"/>
      <selection pane="bottomLeft" activeCell="A6" sqref="A6"/>
      <selection pane="bottomRight" activeCell="T16" sqref="T16"/>
    </sheetView>
  </sheetViews>
  <sheetFormatPr defaultColWidth="9.140625" defaultRowHeight="12.75" x14ac:dyDescent="0.25"/>
  <cols>
    <col min="1" max="1" width="7.42578125" style="1" customWidth="1"/>
    <col min="2" max="2" width="27.7109375" style="1" customWidth="1"/>
    <col min="3" max="3" width="20.7109375" style="1" customWidth="1"/>
    <col min="4" max="4" width="6.7109375" style="1" customWidth="1"/>
    <col min="5" max="5" width="16.28515625" style="1" customWidth="1"/>
    <col min="6" max="6" width="8.5703125" style="1" customWidth="1"/>
    <col min="7" max="7" width="14.7109375" style="1" customWidth="1"/>
    <col min="8" max="8" width="11.42578125" style="1" customWidth="1"/>
    <col min="9" max="9" width="9.5703125" style="1" customWidth="1"/>
    <col min="10" max="10" width="6.42578125" style="1" customWidth="1"/>
    <col min="11" max="11" width="11.5703125" style="1" customWidth="1"/>
    <col min="12" max="35" width="4.85546875" style="1" customWidth="1"/>
    <col min="36" max="16384" width="9.140625" style="1"/>
  </cols>
  <sheetData>
    <row r="2" spans="1:35" ht="15.75" x14ac:dyDescent="0.25">
      <c r="AE2" s="15" t="s">
        <v>41</v>
      </c>
      <c r="AF2" s="15"/>
      <c r="AG2" s="15"/>
      <c r="AH2" s="15"/>
      <c r="AI2" s="15"/>
    </row>
    <row r="4" spans="1:35" ht="29.25" customHeight="1" x14ac:dyDescent="0.25">
      <c r="A4" s="17" t="s">
        <v>39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5" ht="45" customHeight="1" x14ac:dyDescent="0.25">
      <c r="A5" s="20" t="s">
        <v>29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</row>
    <row r="6" spans="1:35" ht="31.5" customHeight="1" x14ac:dyDescent="0.25">
      <c r="A6" s="22" t="s">
        <v>0</v>
      </c>
      <c r="B6" s="22" t="s">
        <v>8</v>
      </c>
      <c r="C6" s="22" t="s">
        <v>13</v>
      </c>
      <c r="D6" s="22" t="s">
        <v>10</v>
      </c>
      <c r="E6" s="26" t="s">
        <v>1</v>
      </c>
      <c r="F6" s="27"/>
      <c r="G6" s="26" t="s">
        <v>30</v>
      </c>
      <c r="H6" s="30"/>
      <c r="I6" s="22" t="s">
        <v>37</v>
      </c>
      <c r="J6" s="22" t="s">
        <v>32</v>
      </c>
      <c r="K6" s="22" t="s">
        <v>33</v>
      </c>
      <c r="L6" s="31" t="s">
        <v>36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</row>
    <row r="7" spans="1:35" ht="31.5" customHeight="1" x14ac:dyDescent="0.25">
      <c r="A7" s="23"/>
      <c r="B7" s="23"/>
      <c r="C7" s="23"/>
      <c r="D7" s="23"/>
      <c r="E7" s="28"/>
      <c r="F7" s="29"/>
      <c r="G7" s="28"/>
      <c r="H7" s="29"/>
      <c r="I7" s="23"/>
      <c r="J7" s="23"/>
      <c r="K7" s="23"/>
      <c r="L7" s="32" t="s">
        <v>17</v>
      </c>
      <c r="M7" s="33"/>
      <c r="N7" s="32" t="s">
        <v>18</v>
      </c>
      <c r="O7" s="33"/>
      <c r="P7" s="32" t="s">
        <v>19</v>
      </c>
      <c r="Q7" s="33"/>
      <c r="R7" s="32" t="s">
        <v>20</v>
      </c>
      <c r="S7" s="33"/>
      <c r="T7" s="32" t="s">
        <v>21</v>
      </c>
      <c r="U7" s="33"/>
      <c r="V7" s="32" t="s">
        <v>22</v>
      </c>
      <c r="W7" s="33"/>
      <c r="X7" s="32" t="s">
        <v>23</v>
      </c>
      <c r="Y7" s="33"/>
      <c r="Z7" s="32" t="s">
        <v>24</v>
      </c>
      <c r="AA7" s="33"/>
      <c r="AB7" s="32" t="s">
        <v>25</v>
      </c>
      <c r="AC7" s="33"/>
      <c r="AD7" s="32" t="s">
        <v>26</v>
      </c>
      <c r="AE7" s="33"/>
      <c r="AF7" s="32" t="s">
        <v>27</v>
      </c>
      <c r="AG7" s="33"/>
      <c r="AH7" s="32" t="s">
        <v>28</v>
      </c>
      <c r="AI7" s="33"/>
    </row>
    <row r="8" spans="1:35" ht="88.5" customHeight="1" x14ac:dyDescent="0.25">
      <c r="A8" s="24"/>
      <c r="B8" s="24"/>
      <c r="C8" s="24"/>
      <c r="D8" s="24"/>
      <c r="E8" s="2" t="s">
        <v>14</v>
      </c>
      <c r="F8" s="2" t="s">
        <v>9</v>
      </c>
      <c r="G8" s="2" t="s">
        <v>31</v>
      </c>
      <c r="H8" s="3" t="s">
        <v>38</v>
      </c>
      <c r="I8" s="25"/>
      <c r="J8" s="25"/>
      <c r="K8" s="25"/>
      <c r="L8" s="4" t="s">
        <v>34</v>
      </c>
      <c r="M8" s="5" t="s">
        <v>35</v>
      </c>
      <c r="N8" s="4" t="s">
        <v>34</v>
      </c>
      <c r="O8" s="5" t="s">
        <v>35</v>
      </c>
      <c r="P8" s="4" t="s">
        <v>34</v>
      </c>
      <c r="Q8" s="5" t="s">
        <v>35</v>
      </c>
      <c r="R8" s="4" t="s">
        <v>34</v>
      </c>
      <c r="S8" s="5" t="s">
        <v>35</v>
      </c>
      <c r="T8" s="4" t="s">
        <v>34</v>
      </c>
      <c r="U8" s="5" t="s">
        <v>35</v>
      </c>
      <c r="V8" s="4" t="s">
        <v>34</v>
      </c>
      <c r="W8" s="5" t="s">
        <v>35</v>
      </c>
      <c r="X8" s="4" t="s">
        <v>34</v>
      </c>
      <c r="Y8" s="5" t="s">
        <v>35</v>
      </c>
      <c r="Z8" s="4" t="s">
        <v>34</v>
      </c>
      <c r="AA8" s="5" t="s">
        <v>35</v>
      </c>
      <c r="AB8" s="4" t="s">
        <v>34</v>
      </c>
      <c r="AC8" s="5" t="s">
        <v>35</v>
      </c>
      <c r="AD8" s="4" t="s">
        <v>34</v>
      </c>
      <c r="AE8" s="5" t="s">
        <v>35</v>
      </c>
      <c r="AF8" s="4" t="s">
        <v>34</v>
      </c>
      <c r="AG8" s="5" t="s">
        <v>35</v>
      </c>
      <c r="AH8" s="4" t="s">
        <v>34</v>
      </c>
      <c r="AI8" s="5" t="s">
        <v>35</v>
      </c>
    </row>
    <row r="9" spans="1:35" s="7" customFormat="1" x14ac:dyDescent="0.25">
      <c r="A9" s="6" t="s">
        <v>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25.5" hidden="1" x14ac:dyDescent="0.25">
      <c r="A10" s="8"/>
      <c r="B10" s="9" t="s">
        <v>3</v>
      </c>
      <c r="C10" s="10">
        <v>25</v>
      </c>
      <c r="D10" s="10"/>
      <c r="E10" s="10"/>
      <c r="F10" s="10"/>
      <c r="G10" s="10"/>
      <c r="H10" s="10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ht="25.5" hidden="1" x14ac:dyDescent="0.25">
      <c r="A11" s="8"/>
      <c r="B11" s="9" t="s">
        <v>3</v>
      </c>
      <c r="C11" s="10">
        <v>56</v>
      </c>
      <c r="D11" s="10"/>
      <c r="E11" s="10"/>
      <c r="F11" s="10"/>
      <c r="G11" s="10"/>
      <c r="H11" s="10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25.5" x14ac:dyDescent="0.25">
      <c r="A12" s="8"/>
      <c r="B12" s="9" t="s">
        <v>3</v>
      </c>
      <c r="C12" s="10">
        <v>50</v>
      </c>
      <c r="D12" s="10"/>
      <c r="E12" s="10">
        <f>'[1]Л № 2 СПок Орех Лок Чист Кет НП'!$H$63</f>
        <v>12</v>
      </c>
      <c r="F12" s="10"/>
      <c r="G12" s="10"/>
      <c r="H12" s="10"/>
      <c r="I12" s="8"/>
      <c r="J12" s="8"/>
      <c r="K12" s="8"/>
      <c r="L12" s="8"/>
      <c r="M12" s="8"/>
      <c r="N12" s="8"/>
      <c r="O12" s="8"/>
      <c r="P12" s="8"/>
      <c r="Q12" s="8"/>
      <c r="R12" s="8">
        <v>1</v>
      </c>
      <c r="S12" s="8"/>
      <c r="T12" s="8">
        <v>2</v>
      </c>
      <c r="U12" s="8"/>
      <c r="V12" s="8"/>
      <c r="W12" s="8"/>
      <c r="X12" s="8">
        <v>2</v>
      </c>
      <c r="Y12" s="8"/>
      <c r="Z12" s="8">
        <v>2</v>
      </c>
      <c r="AA12" s="8"/>
      <c r="AB12" s="8">
        <v>2</v>
      </c>
      <c r="AC12" s="8"/>
      <c r="AD12" s="8">
        <v>1</v>
      </c>
      <c r="AE12" s="8"/>
      <c r="AF12" s="8">
        <v>1</v>
      </c>
      <c r="AG12" s="8"/>
      <c r="AH12" s="8">
        <v>1</v>
      </c>
      <c r="AI12" s="8"/>
    </row>
    <row r="13" spans="1:35" ht="25.5" hidden="1" x14ac:dyDescent="0.25">
      <c r="A13" s="8"/>
      <c r="B13" s="9" t="s">
        <v>3</v>
      </c>
      <c r="C13" s="10">
        <v>80</v>
      </c>
      <c r="D13" s="10"/>
      <c r="E13" s="10"/>
      <c r="F13" s="10"/>
      <c r="G13" s="10"/>
      <c r="H13" s="10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ht="25.5" hidden="1" x14ac:dyDescent="0.25">
      <c r="A14" s="8"/>
      <c r="B14" s="9" t="s">
        <v>3</v>
      </c>
      <c r="C14" s="10">
        <v>91.8</v>
      </c>
      <c r="D14" s="10"/>
      <c r="E14" s="10"/>
      <c r="F14" s="10"/>
      <c r="G14" s="10"/>
      <c r="H14" s="10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ht="25.5" x14ac:dyDescent="0.25">
      <c r="A15" s="8"/>
      <c r="B15" s="9" t="s">
        <v>3</v>
      </c>
      <c r="C15" s="10">
        <v>100</v>
      </c>
      <c r="D15" s="10"/>
      <c r="E15" s="10">
        <f>'[1]Л № 2 СПок Орех Лок Чист Кет НП'!$H$65</f>
        <v>6</v>
      </c>
      <c r="F15" s="10"/>
      <c r="G15" s="10"/>
      <c r="H15" s="10"/>
      <c r="I15" s="8"/>
      <c r="J15" s="8"/>
      <c r="K15" s="8"/>
      <c r="L15" s="8"/>
      <c r="M15" s="8"/>
      <c r="N15" s="8"/>
      <c r="O15" s="8"/>
      <c r="P15" s="8">
        <v>2</v>
      </c>
      <c r="Q15" s="8"/>
      <c r="R15" s="8">
        <v>1</v>
      </c>
      <c r="S15" s="8"/>
      <c r="T15" s="8"/>
      <c r="U15" s="8"/>
      <c r="V15" s="8">
        <v>2</v>
      </c>
      <c r="W15" s="8"/>
      <c r="X15" s="8">
        <v>1</v>
      </c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ht="25.5" x14ac:dyDescent="0.25">
      <c r="A16" s="8"/>
      <c r="B16" s="9" t="s">
        <v>3</v>
      </c>
      <c r="C16" s="10">
        <v>200</v>
      </c>
      <c r="D16" s="10"/>
      <c r="E16" s="10">
        <f>'[1]Л № 2 СПок Орех Лок Чист Кет НП'!$H$67</f>
        <v>4</v>
      </c>
      <c r="F16" s="10"/>
      <c r="G16" s="10"/>
      <c r="H16" s="10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>
        <v>1</v>
      </c>
      <c r="U16" s="8"/>
      <c r="V16" s="8">
        <v>2</v>
      </c>
      <c r="W16" s="8"/>
      <c r="X16" s="8">
        <v>1</v>
      </c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ht="29.25" hidden="1" customHeight="1" x14ac:dyDescent="0.25">
      <c r="A17" s="8"/>
      <c r="B17" s="9" t="s">
        <v>4</v>
      </c>
      <c r="C17" s="10">
        <v>1000</v>
      </c>
      <c r="D17" s="10"/>
      <c r="E17" s="10"/>
      <c r="F17" s="10"/>
      <c r="G17" s="10"/>
      <c r="H17" s="10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ht="25.5" hidden="1" x14ac:dyDescent="0.25">
      <c r="A18" s="8"/>
      <c r="B18" s="9" t="s">
        <v>4</v>
      </c>
      <c r="C18" s="10">
        <v>2000</v>
      </c>
      <c r="D18" s="10"/>
      <c r="E18" s="10"/>
      <c r="F18" s="10"/>
      <c r="G18" s="10"/>
      <c r="H18" s="10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ht="25.5" x14ac:dyDescent="0.25">
      <c r="A19" s="8"/>
      <c r="B19" s="9" t="s">
        <v>4</v>
      </c>
      <c r="C19" s="10">
        <v>3000</v>
      </c>
      <c r="D19" s="10"/>
      <c r="E19" s="10">
        <v>2</v>
      </c>
      <c r="F19" s="10"/>
      <c r="G19" s="10"/>
      <c r="H19" s="10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>
        <v>1</v>
      </c>
      <c r="U19" s="8"/>
      <c r="V19" s="8"/>
      <c r="W19" s="8"/>
      <c r="X19" s="8">
        <v>1</v>
      </c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ht="25.5" hidden="1" x14ac:dyDescent="0.25">
      <c r="A20" s="8"/>
      <c r="B20" s="9" t="s">
        <v>4</v>
      </c>
      <c r="C20" s="10">
        <v>5000</v>
      </c>
      <c r="D20" s="10"/>
      <c r="E20" s="10"/>
      <c r="F20" s="10"/>
      <c r="G20" s="10"/>
      <c r="H20" s="10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1:35" ht="25.5" hidden="1" x14ac:dyDescent="0.25">
      <c r="A21" s="8"/>
      <c r="B21" s="9" t="s">
        <v>4</v>
      </c>
      <c r="C21" s="10">
        <v>10000</v>
      </c>
      <c r="D21" s="10"/>
      <c r="E21" s="10"/>
      <c r="F21" s="10"/>
      <c r="G21" s="10"/>
      <c r="H21" s="10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hidden="1" x14ac:dyDescent="0.25">
      <c r="A22" s="8"/>
      <c r="B22" s="9" t="s">
        <v>12</v>
      </c>
      <c r="C22" s="10">
        <v>1</v>
      </c>
      <c r="D22" s="10"/>
      <c r="E22" s="10"/>
      <c r="F22" s="10"/>
      <c r="G22" s="10"/>
      <c r="H22" s="10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hidden="1" x14ac:dyDescent="0.25">
      <c r="A23" s="8"/>
      <c r="B23" s="8" t="s">
        <v>15</v>
      </c>
      <c r="C23" s="10">
        <v>0.5</v>
      </c>
      <c r="D23" s="10"/>
      <c r="E23" s="10"/>
      <c r="F23" s="10"/>
      <c r="G23" s="10"/>
      <c r="H23" s="10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1:35" hidden="1" x14ac:dyDescent="0.25">
      <c r="A24" s="8"/>
      <c r="B24" s="8" t="s">
        <v>15</v>
      </c>
      <c r="C24" s="10">
        <v>4</v>
      </c>
      <c r="D24" s="10"/>
      <c r="E24" s="10"/>
      <c r="F24" s="10"/>
      <c r="G24" s="10"/>
      <c r="H24" s="10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1:35" hidden="1" x14ac:dyDescent="0.25">
      <c r="A25" s="8"/>
      <c r="B25" s="8" t="s">
        <v>15</v>
      </c>
      <c r="C25" s="10">
        <v>6.3</v>
      </c>
      <c r="D25" s="10"/>
      <c r="E25" s="10"/>
      <c r="F25" s="10"/>
      <c r="G25" s="10"/>
      <c r="H25" s="10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1:35" hidden="1" x14ac:dyDescent="0.25">
      <c r="A26" s="8"/>
      <c r="B26" s="8" t="s">
        <v>15</v>
      </c>
      <c r="C26" s="10">
        <v>10</v>
      </c>
      <c r="D26" s="10"/>
      <c r="E26" s="10"/>
      <c r="F26" s="10"/>
      <c r="G26" s="10"/>
      <c r="H26" s="10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1:35" hidden="1" x14ac:dyDescent="0.25">
      <c r="A27" s="8"/>
      <c r="B27" s="8" t="s">
        <v>15</v>
      </c>
      <c r="C27" s="10">
        <v>12.5</v>
      </c>
      <c r="D27" s="10"/>
      <c r="E27" s="10"/>
      <c r="F27" s="10"/>
      <c r="G27" s="10"/>
      <c r="H27" s="10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hidden="1" x14ac:dyDescent="0.25">
      <c r="A28" s="8"/>
      <c r="B28" s="8" t="s">
        <v>15</v>
      </c>
      <c r="C28" s="10">
        <v>16</v>
      </c>
      <c r="D28" s="10"/>
      <c r="E28" s="10"/>
      <c r="F28" s="10"/>
      <c r="G28" s="10"/>
      <c r="H28" s="10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</row>
    <row r="29" spans="1:35" hidden="1" x14ac:dyDescent="0.25">
      <c r="A29" s="8"/>
      <c r="B29" s="8" t="s">
        <v>15</v>
      </c>
      <c r="C29" s="10">
        <v>32</v>
      </c>
      <c r="D29" s="10"/>
      <c r="E29" s="10"/>
      <c r="F29" s="10"/>
      <c r="G29" s="10"/>
      <c r="H29" s="10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</row>
    <row r="30" spans="1:35" hidden="1" x14ac:dyDescent="0.25">
      <c r="A30" s="8"/>
      <c r="B30" s="8" t="s">
        <v>15</v>
      </c>
      <c r="C30" s="10">
        <v>40</v>
      </c>
      <c r="D30" s="10"/>
      <c r="E30" s="10"/>
      <c r="F30" s="10"/>
      <c r="G30" s="10"/>
      <c r="H30" s="10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5" hidden="1" x14ac:dyDescent="0.25">
      <c r="A31" s="8"/>
      <c r="B31" s="8" t="s">
        <v>15</v>
      </c>
      <c r="C31" s="10">
        <v>63</v>
      </c>
      <c r="D31" s="10"/>
      <c r="E31" s="10"/>
      <c r="F31" s="10"/>
      <c r="G31" s="10"/>
      <c r="H31" s="1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</row>
    <row r="32" spans="1:35" hidden="1" x14ac:dyDescent="0.25">
      <c r="A32" s="8"/>
      <c r="B32" s="9" t="s">
        <v>11</v>
      </c>
      <c r="C32" s="10"/>
      <c r="D32" s="10">
        <v>250</v>
      </c>
      <c r="E32" s="10"/>
      <c r="F32" s="10"/>
      <c r="G32" s="10"/>
      <c r="H32" s="10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</row>
    <row r="33" spans="1:35" s="7" customFormat="1" x14ac:dyDescent="0.25">
      <c r="A33" s="11"/>
      <c r="B33" s="11" t="s">
        <v>5</v>
      </c>
      <c r="C33" s="11"/>
      <c r="D33" s="11"/>
      <c r="E33" s="12">
        <f>SUM(E10:E32)</f>
        <v>24</v>
      </c>
      <c r="F33" s="12">
        <f>SUM(F10:F32)</f>
        <v>0</v>
      </c>
      <c r="G33" s="12"/>
      <c r="H33" s="12"/>
      <c r="I33" s="11"/>
      <c r="J33" s="11"/>
      <c r="K33" s="11"/>
      <c r="L33" s="12">
        <f t="shared" ref="L33:AI33" si="0">SUM(L10:L32)</f>
        <v>0</v>
      </c>
      <c r="M33" s="12">
        <f t="shared" si="0"/>
        <v>0</v>
      </c>
      <c r="N33" s="12">
        <f t="shared" si="0"/>
        <v>0</v>
      </c>
      <c r="O33" s="12">
        <f t="shared" si="0"/>
        <v>0</v>
      </c>
      <c r="P33" s="12">
        <f t="shared" si="0"/>
        <v>2</v>
      </c>
      <c r="Q33" s="12">
        <f t="shared" si="0"/>
        <v>0</v>
      </c>
      <c r="R33" s="12">
        <f t="shared" si="0"/>
        <v>2</v>
      </c>
      <c r="S33" s="12">
        <f t="shared" si="0"/>
        <v>0</v>
      </c>
      <c r="T33" s="12">
        <f t="shared" si="0"/>
        <v>4</v>
      </c>
      <c r="U33" s="12">
        <f t="shared" si="0"/>
        <v>0</v>
      </c>
      <c r="V33" s="12">
        <f t="shared" si="0"/>
        <v>4</v>
      </c>
      <c r="W33" s="12">
        <f t="shared" si="0"/>
        <v>0</v>
      </c>
      <c r="X33" s="12">
        <f t="shared" si="0"/>
        <v>5</v>
      </c>
      <c r="Y33" s="12">
        <f t="shared" si="0"/>
        <v>0</v>
      </c>
      <c r="Z33" s="12">
        <f t="shared" si="0"/>
        <v>2</v>
      </c>
      <c r="AA33" s="12">
        <f t="shared" si="0"/>
        <v>0</v>
      </c>
      <c r="AB33" s="12">
        <f t="shared" si="0"/>
        <v>2</v>
      </c>
      <c r="AC33" s="12">
        <f t="shared" si="0"/>
        <v>0</v>
      </c>
      <c r="AD33" s="12">
        <f t="shared" si="0"/>
        <v>1</v>
      </c>
      <c r="AE33" s="12">
        <f t="shared" si="0"/>
        <v>0</v>
      </c>
      <c r="AF33" s="12">
        <f t="shared" si="0"/>
        <v>1</v>
      </c>
      <c r="AG33" s="12">
        <f t="shared" si="0"/>
        <v>0</v>
      </c>
      <c r="AH33" s="12">
        <f t="shared" si="0"/>
        <v>1</v>
      </c>
      <c r="AI33" s="12">
        <f t="shared" si="0"/>
        <v>0</v>
      </c>
    </row>
    <row r="34" spans="1:35" s="7" customFormat="1" x14ac:dyDescent="0.25">
      <c r="A34" s="6" t="s">
        <v>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ht="25.5" x14ac:dyDescent="0.25">
      <c r="A35" s="8"/>
      <c r="B35" s="9" t="s">
        <v>3</v>
      </c>
      <c r="C35" s="10">
        <v>25</v>
      </c>
      <c r="D35" s="10"/>
      <c r="E35" s="10">
        <v>1</v>
      </c>
      <c r="F35" s="10"/>
      <c r="G35" s="10"/>
      <c r="H35" s="10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>
        <v>1</v>
      </c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ht="25.5" hidden="1" x14ac:dyDescent="0.25">
      <c r="A36" s="8"/>
      <c r="B36" s="9" t="s">
        <v>3</v>
      </c>
      <c r="C36" s="10">
        <v>56</v>
      </c>
      <c r="D36" s="10"/>
      <c r="E36" s="10"/>
      <c r="F36" s="10"/>
      <c r="G36" s="10"/>
      <c r="H36" s="10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</row>
    <row r="37" spans="1:35" ht="25.5" x14ac:dyDescent="0.25">
      <c r="A37" s="8"/>
      <c r="B37" s="9" t="s">
        <v>3</v>
      </c>
      <c r="C37" s="10">
        <v>50</v>
      </c>
      <c r="D37" s="10"/>
      <c r="E37" s="10">
        <v>2</v>
      </c>
      <c r="F37" s="10"/>
      <c r="G37" s="10"/>
      <c r="H37" s="10"/>
      <c r="I37" s="8"/>
      <c r="J37" s="8"/>
      <c r="K37" s="8"/>
      <c r="L37" s="8"/>
      <c r="M37" s="8"/>
      <c r="N37" s="8"/>
      <c r="O37" s="8"/>
      <c r="P37" s="8"/>
      <c r="Q37" s="8"/>
      <c r="R37" s="8">
        <v>1</v>
      </c>
      <c r="S37" s="8"/>
      <c r="T37" s="8"/>
      <c r="U37" s="8"/>
      <c r="V37" s="8">
        <v>1</v>
      </c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ht="25.5" hidden="1" x14ac:dyDescent="0.25">
      <c r="A38" s="8"/>
      <c r="B38" s="9" t="s">
        <v>3</v>
      </c>
      <c r="C38" s="10">
        <v>80</v>
      </c>
      <c r="D38" s="10"/>
      <c r="E38" s="10"/>
      <c r="F38" s="10"/>
      <c r="G38" s="10"/>
      <c r="H38" s="10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</row>
    <row r="39" spans="1:35" ht="25.5" hidden="1" x14ac:dyDescent="0.25">
      <c r="A39" s="8"/>
      <c r="B39" s="9" t="s">
        <v>3</v>
      </c>
      <c r="C39" s="10">
        <v>91.8</v>
      </c>
      <c r="D39" s="10"/>
      <c r="E39" s="10"/>
      <c r="F39" s="10"/>
      <c r="G39" s="10"/>
      <c r="H39" s="10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</row>
    <row r="40" spans="1:35" ht="25.5" x14ac:dyDescent="0.25">
      <c r="A40" s="8"/>
      <c r="B40" s="9" t="s">
        <v>3</v>
      </c>
      <c r="C40" s="10">
        <v>100</v>
      </c>
      <c r="D40" s="10"/>
      <c r="E40" s="10">
        <v>4</v>
      </c>
      <c r="F40" s="10"/>
      <c r="G40" s="10"/>
      <c r="H40" s="10"/>
      <c r="I40" s="8"/>
      <c r="J40" s="8"/>
      <c r="K40" s="8"/>
      <c r="L40" s="8"/>
      <c r="M40" s="8"/>
      <c r="N40" s="8"/>
      <c r="O40" s="8"/>
      <c r="P40" s="8">
        <v>1</v>
      </c>
      <c r="Q40" s="8"/>
      <c r="R40" s="8"/>
      <c r="S40" s="8"/>
      <c r="T40" s="8"/>
      <c r="U40" s="8"/>
      <c r="V40" s="8"/>
      <c r="W40" s="8"/>
      <c r="X40" s="8">
        <v>1</v>
      </c>
      <c r="Y40" s="8"/>
      <c r="Z40" s="8">
        <v>2</v>
      </c>
      <c r="AA40" s="8"/>
      <c r="AB40" s="8"/>
      <c r="AC40" s="8"/>
      <c r="AD40" s="8"/>
      <c r="AE40" s="8"/>
      <c r="AF40" s="8"/>
      <c r="AG40" s="8"/>
      <c r="AH40" s="8"/>
      <c r="AI40" s="8"/>
    </row>
    <row r="41" spans="1:35" ht="25.5" x14ac:dyDescent="0.25">
      <c r="A41" s="8"/>
      <c r="B41" s="9" t="s">
        <v>3</v>
      </c>
      <c r="C41" s="10">
        <v>200</v>
      </c>
      <c r="D41" s="10"/>
      <c r="E41" s="10">
        <v>1</v>
      </c>
      <c r="F41" s="10"/>
      <c r="G41" s="10"/>
      <c r="H41" s="1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>
        <v>1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ht="29.25" hidden="1" customHeight="1" x14ac:dyDescent="0.25">
      <c r="A42" s="8"/>
      <c r="B42" s="9" t="s">
        <v>4</v>
      </c>
      <c r="C42" s="10">
        <v>1000</v>
      </c>
      <c r="D42" s="10"/>
      <c r="E42" s="10"/>
      <c r="F42" s="10"/>
      <c r="G42" s="10"/>
      <c r="H42" s="10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</row>
    <row r="43" spans="1:35" ht="25.5" hidden="1" x14ac:dyDescent="0.25">
      <c r="A43" s="8"/>
      <c r="B43" s="9" t="s">
        <v>4</v>
      </c>
      <c r="C43" s="10">
        <v>2000</v>
      </c>
      <c r="D43" s="10"/>
      <c r="E43" s="10"/>
      <c r="F43" s="10"/>
      <c r="G43" s="10"/>
      <c r="H43" s="10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35" ht="25.5" hidden="1" x14ac:dyDescent="0.25">
      <c r="A44" s="8"/>
      <c r="B44" s="9" t="s">
        <v>4</v>
      </c>
      <c r="C44" s="10">
        <v>3000</v>
      </c>
      <c r="D44" s="10"/>
      <c r="E44" s="10"/>
      <c r="F44" s="10"/>
      <c r="G44" s="10"/>
      <c r="H44" s="10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</row>
    <row r="45" spans="1:35" ht="25.5" x14ac:dyDescent="0.25">
      <c r="A45" s="8"/>
      <c r="B45" s="9" t="s">
        <v>4</v>
      </c>
      <c r="C45" s="10">
        <v>5000</v>
      </c>
      <c r="D45" s="10"/>
      <c r="E45" s="10">
        <v>1</v>
      </c>
      <c r="F45" s="10"/>
      <c r="G45" s="10"/>
      <c r="H45" s="10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>
        <v>1</v>
      </c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</row>
    <row r="46" spans="1:35" ht="25.5" hidden="1" x14ac:dyDescent="0.25">
      <c r="A46" s="8"/>
      <c r="B46" s="9" t="s">
        <v>4</v>
      </c>
      <c r="C46" s="10">
        <v>10000</v>
      </c>
      <c r="D46" s="10"/>
      <c r="E46" s="10"/>
      <c r="F46" s="10"/>
      <c r="G46" s="10"/>
      <c r="H46" s="10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</row>
    <row r="47" spans="1:35" hidden="1" x14ac:dyDescent="0.25">
      <c r="A47" s="8"/>
      <c r="B47" s="9" t="s">
        <v>12</v>
      </c>
      <c r="C47" s="10">
        <v>1</v>
      </c>
      <c r="D47" s="10"/>
      <c r="E47" s="10"/>
      <c r="F47" s="10"/>
      <c r="G47" s="10"/>
      <c r="H47" s="10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</row>
    <row r="48" spans="1:35" hidden="1" x14ac:dyDescent="0.25">
      <c r="A48" s="8"/>
      <c r="B48" s="8" t="s">
        <v>15</v>
      </c>
      <c r="C48" s="10">
        <v>0.5</v>
      </c>
      <c r="D48" s="10"/>
      <c r="E48" s="10"/>
      <c r="F48" s="10"/>
      <c r="G48" s="10"/>
      <c r="H48" s="10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</row>
    <row r="49" spans="1:35" hidden="1" x14ac:dyDescent="0.25">
      <c r="A49" s="8"/>
      <c r="B49" s="8" t="s">
        <v>15</v>
      </c>
      <c r="C49" s="10">
        <v>4</v>
      </c>
      <c r="D49" s="10"/>
      <c r="E49" s="10"/>
      <c r="F49" s="10"/>
      <c r="G49" s="10"/>
      <c r="H49" s="10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</row>
    <row r="50" spans="1:35" hidden="1" x14ac:dyDescent="0.25">
      <c r="A50" s="8"/>
      <c r="B50" s="8" t="s">
        <v>15</v>
      </c>
      <c r="C50" s="10">
        <v>6.3</v>
      </c>
      <c r="D50" s="10"/>
      <c r="E50" s="10"/>
      <c r="F50" s="10"/>
      <c r="G50" s="10"/>
      <c r="H50" s="10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1:35" hidden="1" x14ac:dyDescent="0.25">
      <c r="A51" s="8"/>
      <c r="B51" s="8" t="s">
        <v>15</v>
      </c>
      <c r="C51" s="10">
        <v>10</v>
      </c>
      <c r="D51" s="10"/>
      <c r="E51" s="10"/>
      <c r="F51" s="10"/>
      <c r="G51" s="10"/>
      <c r="H51" s="10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1:35" hidden="1" x14ac:dyDescent="0.25">
      <c r="A52" s="8"/>
      <c r="B52" s="8" t="s">
        <v>15</v>
      </c>
      <c r="C52" s="10">
        <v>12.5</v>
      </c>
      <c r="D52" s="10"/>
      <c r="E52" s="10"/>
      <c r="F52" s="10"/>
      <c r="G52" s="10"/>
      <c r="H52" s="10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1:35" hidden="1" x14ac:dyDescent="0.25">
      <c r="A53" s="8"/>
      <c r="B53" s="8" t="s">
        <v>15</v>
      </c>
      <c r="C53" s="10">
        <v>16</v>
      </c>
      <c r="D53" s="10"/>
      <c r="E53" s="10"/>
      <c r="F53" s="10"/>
      <c r="G53" s="10"/>
      <c r="H53" s="10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</row>
    <row r="54" spans="1:35" hidden="1" x14ac:dyDescent="0.25">
      <c r="A54" s="8"/>
      <c r="B54" s="8" t="s">
        <v>15</v>
      </c>
      <c r="C54" s="10">
        <v>32</v>
      </c>
      <c r="D54" s="10"/>
      <c r="E54" s="10"/>
      <c r="F54" s="10"/>
      <c r="G54" s="10"/>
      <c r="H54" s="10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</row>
    <row r="55" spans="1:35" hidden="1" x14ac:dyDescent="0.25">
      <c r="A55" s="8"/>
      <c r="B55" s="8" t="s">
        <v>15</v>
      </c>
      <c r="C55" s="10">
        <v>40</v>
      </c>
      <c r="D55" s="10"/>
      <c r="E55" s="10"/>
      <c r="F55" s="10"/>
      <c r="G55" s="10"/>
      <c r="H55" s="10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</row>
    <row r="56" spans="1:35" hidden="1" x14ac:dyDescent="0.25">
      <c r="A56" s="8"/>
      <c r="B56" s="8" t="s">
        <v>15</v>
      </c>
      <c r="C56" s="10">
        <v>63</v>
      </c>
      <c r="D56" s="10"/>
      <c r="E56" s="10"/>
      <c r="F56" s="10"/>
      <c r="G56" s="10"/>
      <c r="H56" s="10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</row>
    <row r="57" spans="1:35" hidden="1" x14ac:dyDescent="0.25">
      <c r="A57" s="8"/>
      <c r="B57" s="9" t="s">
        <v>11</v>
      </c>
      <c r="C57" s="10"/>
      <c r="D57" s="10">
        <v>250</v>
      </c>
      <c r="E57" s="10"/>
      <c r="F57" s="10"/>
      <c r="G57" s="10"/>
      <c r="H57" s="10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</row>
    <row r="58" spans="1:35" s="7" customFormat="1" x14ac:dyDescent="0.25">
      <c r="A58" s="11"/>
      <c r="B58" s="11" t="s">
        <v>7</v>
      </c>
      <c r="C58" s="11"/>
      <c r="D58" s="11"/>
      <c r="E58" s="12">
        <f>SUM(E35:E57)</f>
        <v>9</v>
      </c>
      <c r="F58" s="12">
        <f>SUM(F35:F57)</f>
        <v>0</v>
      </c>
      <c r="G58" s="12"/>
      <c r="H58" s="12"/>
      <c r="I58" s="11"/>
      <c r="J58" s="11"/>
      <c r="K58" s="11"/>
      <c r="L58" s="12">
        <f t="shared" ref="L58" si="1">SUM(L35:L57)</f>
        <v>0</v>
      </c>
      <c r="M58" s="12">
        <f t="shared" ref="M58:AI58" si="2">SUM(M35:M57)</f>
        <v>0</v>
      </c>
      <c r="N58" s="12">
        <f t="shared" si="2"/>
        <v>0</v>
      </c>
      <c r="O58" s="12">
        <f t="shared" si="2"/>
        <v>0</v>
      </c>
      <c r="P58" s="12">
        <f t="shared" si="2"/>
        <v>1</v>
      </c>
      <c r="Q58" s="12">
        <f t="shared" si="2"/>
        <v>0</v>
      </c>
      <c r="R58" s="12">
        <f t="shared" si="2"/>
        <v>1</v>
      </c>
      <c r="S58" s="12">
        <f t="shared" si="2"/>
        <v>0</v>
      </c>
      <c r="T58" s="12">
        <f t="shared" si="2"/>
        <v>2</v>
      </c>
      <c r="U58" s="12">
        <f t="shared" si="2"/>
        <v>0</v>
      </c>
      <c r="V58" s="12">
        <f t="shared" si="2"/>
        <v>2</v>
      </c>
      <c r="W58" s="12">
        <f t="shared" si="2"/>
        <v>0</v>
      </c>
      <c r="X58" s="12">
        <f t="shared" si="2"/>
        <v>1</v>
      </c>
      <c r="Y58" s="12">
        <f t="shared" si="2"/>
        <v>0</v>
      </c>
      <c r="Z58" s="12">
        <f t="shared" si="2"/>
        <v>2</v>
      </c>
      <c r="AA58" s="12">
        <f t="shared" si="2"/>
        <v>0</v>
      </c>
      <c r="AB58" s="12">
        <f t="shared" si="2"/>
        <v>0</v>
      </c>
      <c r="AC58" s="12">
        <f t="shared" si="2"/>
        <v>0</v>
      </c>
      <c r="AD58" s="12">
        <f t="shared" si="2"/>
        <v>0</v>
      </c>
      <c r="AE58" s="12">
        <f t="shared" si="2"/>
        <v>0</v>
      </c>
      <c r="AF58" s="12">
        <f t="shared" si="2"/>
        <v>0</v>
      </c>
      <c r="AG58" s="12">
        <f t="shared" si="2"/>
        <v>0</v>
      </c>
      <c r="AH58" s="12">
        <f t="shared" si="2"/>
        <v>0</v>
      </c>
      <c r="AI58" s="12">
        <f t="shared" si="2"/>
        <v>0</v>
      </c>
    </row>
    <row r="59" spans="1:35" s="7" customFormat="1" x14ac:dyDescent="0.25">
      <c r="A59" s="11"/>
      <c r="B59" s="11" t="s">
        <v>16</v>
      </c>
      <c r="C59" s="11"/>
      <c r="D59" s="11"/>
      <c r="E59" s="12">
        <f>E58+E33</f>
        <v>33</v>
      </c>
      <c r="F59" s="12">
        <f>F58+F33</f>
        <v>0</v>
      </c>
      <c r="G59" s="12"/>
      <c r="H59" s="12"/>
      <c r="I59" s="11"/>
      <c r="J59" s="11"/>
      <c r="K59" s="11"/>
      <c r="L59" s="12">
        <f t="shared" ref="L59" si="3">L58+L33</f>
        <v>0</v>
      </c>
      <c r="M59" s="12">
        <f t="shared" ref="M59:AI59" si="4">M58+M33</f>
        <v>0</v>
      </c>
      <c r="N59" s="12">
        <f t="shared" si="4"/>
        <v>0</v>
      </c>
      <c r="O59" s="12">
        <f t="shared" si="4"/>
        <v>0</v>
      </c>
      <c r="P59" s="12">
        <f t="shared" si="4"/>
        <v>3</v>
      </c>
      <c r="Q59" s="12">
        <f t="shared" si="4"/>
        <v>0</v>
      </c>
      <c r="R59" s="12">
        <f t="shared" si="4"/>
        <v>3</v>
      </c>
      <c r="S59" s="12">
        <f t="shared" si="4"/>
        <v>0</v>
      </c>
      <c r="T59" s="12">
        <f t="shared" si="4"/>
        <v>6</v>
      </c>
      <c r="U59" s="12">
        <f t="shared" si="4"/>
        <v>0</v>
      </c>
      <c r="V59" s="12">
        <f t="shared" si="4"/>
        <v>6</v>
      </c>
      <c r="W59" s="12">
        <f t="shared" si="4"/>
        <v>0</v>
      </c>
      <c r="X59" s="12">
        <f t="shared" si="4"/>
        <v>6</v>
      </c>
      <c r="Y59" s="12">
        <f t="shared" si="4"/>
        <v>0</v>
      </c>
      <c r="Z59" s="12">
        <f t="shared" si="4"/>
        <v>4</v>
      </c>
      <c r="AA59" s="12">
        <f t="shared" si="4"/>
        <v>0</v>
      </c>
      <c r="AB59" s="12">
        <f t="shared" si="4"/>
        <v>2</v>
      </c>
      <c r="AC59" s="12">
        <f t="shared" si="4"/>
        <v>0</v>
      </c>
      <c r="AD59" s="12">
        <f t="shared" si="4"/>
        <v>1</v>
      </c>
      <c r="AE59" s="12">
        <f t="shared" si="4"/>
        <v>0</v>
      </c>
      <c r="AF59" s="12">
        <f t="shared" si="4"/>
        <v>1</v>
      </c>
      <c r="AG59" s="12">
        <f t="shared" si="4"/>
        <v>0</v>
      </c>
      <c r="AH59" s="12">
        <f t="shared" si="4"/>
        <v>1</v>
      </c>
      <c r="AI59" s="12">
        <f t="shared" si="4"/>
        <v>0</v>
      </c>
    </row>
    <row r="61" spans="1:35" s="13" customFormat="1" x14ac:dyDescent="0.25"/>
    <row r="62" spans="1:35" s="13" customFormat="1" x14ac:dyDescent="0.25">
      <c r="AH62" s="14"/>
    </row>
    <row r="63" spans="1:35" s="13" customFormat="1" ht="22.5" customHeight="1" x14ac:dyDescent="0.25">
      <c r="A63" s="16" t="s">
        <v>40</v>
      </c>
      <c r="B63" s="16"/>
      <c r="C63" s="16"/>
      <c r="D63" s="16"/>
    </row>
    <row r="64" spans="1:35" s="13" customFormat="1" x14ac:dyDescent="0.25"/>
  </sheetData>
  <mergeCells count="26">
    <mergeCell ref="L6:AI6"/>
    <mergeCell ref="L7:M7"/>
    <mergeCell ref="N7:O7"/>
    <mergeCell ref="P7:Q7"/>
    <mergeCell ref="R7:S7"/>
    <mergeCell ref="I6:I8"/>
    <mergeCell ref="J6:J8"/>
    <mergeCell ref="K6:K8"/>
    <mergeCell ref="E6:F7"/>
    <mergeCell ref="G6:H7"/>
    <mergeCell ref="AE2:AI2"/>
    <mergeCell ref="A63:D63"/>
    <mergeCell ref="AD7:AE7"/>
    <mergeCell ref="AF7:AG7"/>
    <mergeCell ref="AH7:AI7"/>
    <mergeCell ref="T7:U7"/>
    <mergeCell ref="V7:W7"/>
    <mergeCell ref="X7:Y7"/>
    <mergeCell ref="Z7:AA7"/>
    <mergeCell ref="AB7:AC7"/>
    <mergeCell ref="A4:AH4"/>
    <mergeCell ref="A5:AH5"/>
    <mergeCell ref="A6:A8"/>
    <mergeCell ref="B6:B8"/>
    <mergeCell ref="C6:C8"/>
    <mergeCell ref="D6:D8"/>
  </mergeCells>
  <conditionalFormatting sqref="P6:U7">
    <cfRule type="expression" dxfId="31" priority="31" stopIfTrue="1">
      <formula>$B$4&gt;1</formula>
    </cfRule>
    <cfRule type="expression" dxfId="30" priority="32" stopIfTrue="1">
      <formula>$B$4&lt;2</formula>
    </cfRule>
  </conditionalFormatting>
  <conditionalFormatting sqref="L6:O7">
    <cfRule type="expression" dxfId="29" priority="29" stopIfTrue="1">
      <formula>$B$4&gt;=1</formula>
    </cfRule>
    <cfRule type="expression" dxfId="28" priority="30" stopIfTrue="1">
      <formula>$B$4=0</formula>
    </cfRule>
  </conditionalFormatting>
  <conditionalFormatting sqref="V6:AA7">
    <cfRule type="expression" dxfId="27" priority="27" stopIfTrue="1">
      <formula>$B$4&gt;2</formula>
    </cfRule>
    <cfRule type="expression" dxfId="26" priority="28" stopIfTrue="1">
      <formula>$B$4&lt;3</formula>
    </cfRule>
  </conditionalFormatting>
  <conditionalFormatting sqref="AB6:AC7">
    <cfRule type="expression" dxfId="25" priority="25" stopIfTrue="1">
      <formula>$B$4&gt;3</formula>
    </cfRule>
    <cfRule type="expression" dxfId="24" priority="26" stopIfTrue="1">
      <formula>$B$4&lt;4</formula>
    </cfRule>
  </conditionalFormatting>
  <conditionalFormatting sqref="AD6:AH7">
    <cfRule type="expression" dxfId="23" priority="23" stopIfTrue="1">
      <formula>$B$4&gt;4</formula>
    </cfRule>
    <cfRule type="expression" dxfId="22" priority="24" stopIfTrue="1">
      <formula>$B$4&lt;5</formula>
    </cfRule>
  </conditionalFormatting>
  <conditionalFormatting sqref="P6:U7">
    <cfRule type="expression" dxfId="21" priority="21" stopIfTrue="1">
      <formula>$B$4&gt;1</formula>
    </cfRule>
    <cfRule type="expression" dxfId="20" priority="22" stopIfTrue="1">
      <formula>$B$4&lt;2</formula>
    </cfRule>
  </conditionalFormatting>
  <conditionalFormatting sqref="L6:O7">
    <cfRule type="expression" dxfId="19" priority="19" stopIfTrue="1">
      <formula>$B$4&gt;=1</formula>
    </cfRule>
    <cfRule type="expression" dxfId="18" priority="20" stopIfTrue="1">
      <formula>$B$4=0</formula>
    </cfRule>
  </conditionalFormatting>
  <conditionalFormatting sqref="V6:AA7">
    <cfRule type="expression" dxfId="17" priority="17" stopIfTrue="1">
      <formula>$B$4&gt;2</formula>
    </cfRule>
    <cfRule type="expression" dxfId="16" priority="18" stopIfTrue="1">
      <formula>$B$4&lt;3</formula>
    </cfRule>
  </conditionalFormatting>
  <conditionalFormatting sqref="AB6:AC7">
    <cfRule type="expression" dxfId="15" priority="15" stopIfTrue="1">
      <formula>$B$4&gt;3</formula>
    </cfRule>
    <cfRule type="expression" dxfId="14" priority="16" stopIfTrue="1">
      <formula>$B$4&lt;4</formula>
    </cfRule>
  </conditionalFormatting>
  <conditionalFormatting sqref="AD6:AH7">
    <cfRule type="expression" dxfId="13" priority="13" stopIfTrue="1">
      <formula>$B$4&gt;4</formula>
    </cfRule>
    <cfRule type="expression" dxfId="12" priority="14" stopIfTrue="1">
      <formula>$B$4&lt;5</formula>
    </cfRule>
  </conditionalFormatting>
  <conditionalFormatting sqref="P6:U7">
    <cfRule type="expression" dxfId="11" priority="11" stopIfTrue="1">
      <formula>$B$4&gt;1</formula>
    </cfRule>
    <cfRule type="expression" dxfId="10" priority="12" stopIfTrue="1">
      <formula>$B$4&lt;2</formula>
    </cfRule>
  </conditionalFormatting>
  <conditionalFormatting sqref="L6:O7">
    <cfRule type="expression" dxfId="9" priority="9" stopIfTrue="1">
      <formula>$B$4&gt;=1</formula>
    </cfRule>
    <cfRule type="expression" dxfId="8" priority="10" stopIfTrue="1">
      <formula>$B$4=0</formula>
    </cfRule>
  </conditionalFormatting>
  <conditionalFormatting sqref="V6:AA7">
    <cfRule type="expression" dxfId="7" priority="7" stopIfTrue="1">
      <formula>$B$4&gt;2</formula>
    </cfRule>
    <cfRule type="expression" dxfId="6" priority="8" stopIfTrue="1">
      <formula>$B$4&lt;3</formula>
    </cfRule>
  </conditionalFormatting>
  <conditionalFormatting sqref="AB6:AC7">
    <cfRule type="expression" dxfId="5" priority="5" stopIfTrue="1">
      <formula>$B$4&gt;3</formula>
    </cfRule>
    <cfRule type="expression" dxfId="4" priority="6" stopIfTrue="1">
      <formula>$B$4&lt;4</formula>
    </cfRule>
  </conditionalFormatting>
  <conditionalFormatting sqref="AD6:AH7">
    <cfRule type="expression" dxfId="3" priority="3" stopIfTrue="1">
      <formula>$B$4&gt;4</formula>
    </cfRule>
    <cfRule type="expression" dxfId="2" priority="4" stopIfTrue="1">
      <formula>$B$4&lt;5</formula>
    </cfRule>
  </conditionalFormatting>
  <conditionalFormatting sqref="AI6:AI7">
    <cfRule type="expression" dxfId="1" priority="1" stopIfTrue="1">
      <formula>$B$4&gt;4</formula>
    </cfRule>
    <cfRule type="expression" dxfId="0" priority="2" stopIfTrue="1">
      <formula>$B$4&lt;5</formula>
    </cfRule>
  </conditionalFormatting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3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2014-11-24T04:14:16Z</cp:lastPrinted>
  <dcterms:created xsi:type="dcterms:W3CDTF">2014-09-12T11:48:54Z</dcterms:created>
  <dcterms:modified xsi:type="dcterms:W3CDTF">2014-11-25T04:27:22Z</dcterms:modified>
</cp:coreProperties>
</file>