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28695" windowHeight="13545"/>
  </bookViews>
  <sheets>
    <sheet name="Лист1" sheetId="1" r:id="rId1"/>
  </sheets>
  <definedNames>
    <definedName name="_xlnm.Print_Titles" localSheetId="0">Лист1!$6:$7</definedName>
  </definedNames>
  <calcPr calcId="145621"/>
</workbook>
</file>

<file path=xl/calcChain.xml><?xml version="1.0" encoding="utf-8"?>
<calcChain xmlns="http://schemas.openxmlformats.org/spreadsheetml/2006/main">
  <c r="H217" i="1" l="1"/>
  <c r="G217" i="1"/>
  <c r="H92" i="1"/>
  <c r="G92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l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8" i="1" s="1"/>
  <c r="A89" i="1" s="1"/>
  <c r="A90" i="1" s="1"/>
  <c r="A91" i="1" s="1"/>
  <c r="A94" i="1" s="1"/>
  <c r="G218" i="1"/>
  <c r="H218" i="1"/>
  <c r="A95" i="1" l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</calcChain>
</file>

<file path=xl/sharedStrings.xml><?xml version="1.0" encoding="utf-8"?>
<sst xmlns="http://schemas.openxmlformats.org/spreadsheetml/2006/main" count="745" uniqueCount="325">
  <si>
    <t>Приложение № 2</t>
  </si>
  <si>
    <t>к договору № ______ от "_____" ________  20__ г.</t>
  </si>
  <si>
    <t>№№ пп</t>
  </si>
  <si>
    <t>Наименование НГП, ЦППН</t>
  </si>
  <si>
    <t>Наименование объекта подготовки, перекачки нефти  и газа</t>
  </si>
  <si>
    <t>Инвентарный номер</t>
  </si>
  <si>
    <t>Объем СРД, РВС и других объектов подготовки, перекачки нефти и газа,                                   шт.</t>
  </si>
  <si>
    <t>ПЛК,     Ду (мм)</t>
  </si>
  <si>
    <t>Количество</t>
  </si>
  <si>
    <t>Сроки выполнения работ</t>
  </si>
  <si>
    <t>СРД, РВС,  других объектов подготовки, перекачки нефти и газа,                                   шт.</t>
  </si>
  <si>
    <t>ПЛК, L (м)</t>
  </si>
  <si>
    <t>Ватинское НГДУ</t>
  </si>
  <si>
    <t>ЦППН-1</t>
  </si>
  <si>
    <t>Ватинское ВЦТП РВС-10000 №5</t>
  </si>
  <si>
    <t>130000000008 Резервуар вертикальный стальной(10000м3 №5)</t>
  </si>
  <si>
    <t>июнь 2015 г.</t>
  </si>
  <si>
    <t>Ватинское ВЦТП РВС-10000 №9</t>
  </si>
  <si>
    <t>140000000491 Резервуар вертикальный стальной (V10000куб.м.№9)</t>
  </si>
  <si>
    <t>май 2015 г.</t>
  </si>
  <si>
    <t>Ватинское ВЦТП РВС-10000 №10</t>
  </si>
  <si>
    <t>140000000492 Резервуар вертикальный стальной (V10000куб.м.№10)</t>
  </si>
  <si>
    <t>август 2015 г.</t>
  </si>
  <si>
    <t>Ватинское ВЦТП РВС-5000 №12</t>
  </si>
  <si>
    <t>140000000482 Резервуар вертикальный стальной (V5000 куб.м.№12)</t>
  </si>
  <si>
    <t>Ватинское ВЦТП РВС-5000 №13</t>
  </si>
  <si>
    <t>140000000483 Резервуар вертикальный стальной (V5000 куб.м.№13)</t>
  </si>
  <si>
    <t>июль 2015 г.</t>
  </si>
  <si>
    <t>Ватинское ВЦТП РВС-5000 №3</t>
  </si>
  <si>
    <t>140000000504 Резервуар Вертикальный Стальной - 5000 м3, №3</t>
  </si>
  <si>
    <t>апрель 2015 г.</t>
  </si>
  <si>
    <t>Ватинское ВЦТП ПРВС-2000 №2</t>
  </si>
  <si>
    <t>инв. №140000000508 Резервуар</t>
  </si>
  <si>
    <t>Ватинское ВЦТП КСУ№8</t>
  </si>
  <si>
    <t>инв. №120000000015 Операторная</t>
  </si>
  <si>
    <t>февраль 2015 г.</t>
  </si>
  <si>
    <t>Ватинское ВЦТП Отстойник ОГ-200П №1</t>
  </si>
  <si>
    <t>сентябрь 2015 г.</t>
  </si>
  <si>
    <t>Ватинское ВЦТП Отстойник ОГ-200П №3</t>
  </si>
  <si>
    <t>март 2015 г.</t>
  </si>
  <si>
    <t>Ватинское ВЦТП Отстойник ОГ-200С №4</t>
  </si>
  <si>
    <t>Ватинское ВЦТП Отстойник ПО №3</t>
  </si>
  <si>
    <t>Ватинское ВЦТП Нефтегазосепаратор</t>
  </si>
  <si>
    <t>Ватинское ВЦТП Электродигидратор № 3</t>
  </si>
  <si>
    <t>май 2015 года</t>
  </si>
  <si>
    <t>октябрь 2015 г.</t>
  </si>
  <si>
    <t>ноябрь 2015 г.</t>
  </si>
  <si>
    <t>Емкость дренажная V=40м3 ДНС (1 пусковой комплекс) инв. № 920000001277</t>
  </si>
  <si>
    <t>Узунское ДНС ОГ-2</t>
  </si>
  <si>
    <t>декабрь 2015 г.</t>
  </si>
  <si>
    <t xml:space="preserve">инв. № 920000000129 Установка подготовки нефти  </t>
  </si>
  <si>
    <t>Аригольское УПН БЕВ-2</t>
  </si>
  <si>
    <t>Аригольское ВС-2</t>
  </si>
  <si>
    <t>НГП-1</t>
  </si>
  <si>
    <t>Инв. № 920000000250 Пусковой комплекс ДНС на тер-ии ЦПС-2,Сев-Орех м/р</t>
  </si>
  <si>
    <t>Северо-Ореховское ДНС-2 С-1</t>
  </si>
  <si>
    <t>Северо-Ореховское ДНС-2 С-2</t>
  </si>
  <si>
    <t>НГП-2</t>
  </si>
  <si>
    <t>Ватинское ДНС-1 Сепаратор С-1/2</t>
  </si>
  <si>
    <t>инв.№ 130000000431 Площадка ДНС-1</t>
  </si>
  <si>
    <t>Ватинское ДНС-1 Отстойник ОВ-1/5</t>
  </si>
  <si>
    <t>Ватинское ДНС-1 Отстойник ОГ-3</t>
  </si>
  <si>
    <t>Ватинское ДНС-1 Отстойник ОВ-1/3</t>
  </si>
  <si>
    <t>Ватинское ДНС-1 БД-2</t>
  </si>
  <si>
    <t>Ватинское ДНС-1 Отстойник ОВ-1/2</t>
  </si>
  <si>
    <t>Ватинское ДНС-3 Сепаратор БД-1</t>
  </si>
  <si>
    <t>Инв.№ 140000009970 ДНС-3В</t>
  </si>
  <si>
    <t>Ватинское ДНС-3 Отстойник ОВ-1</t>
  </si>
  <si>
    <t>Ватинское ДНС-3 Отстойник ОВ-3</t>
  </si>
  <si>
    <t>Ватинское ДНС-3 Сепаратор БД-2</t>
  </si>
  <si>
    <t>Ватинское ДНС-3 Отстойник ОВ-4</t>
  </si>
  <si>
    <t>Ватинское ДНС-3 Отстойник ОВ-2</t>
  </si>
  <si>
    <t>Ватинское ДНС-3 ОГ-1</t>
  </si>
  <si>
    <t>Ватинское ДНС-3 ОГ-2</t>
  </si>
  <si>
    <t>Ватинское ДНС-3 С-1/1</t>
  </si>
  <si>
    <t>Ватинское ДНС-3 С-1/2</t>
  </si>
  <si>
    <t>Ватинское ДНС-3 С-2/2</t>
  </si>
  <si>
    <t>НГП-3</t>
  </si>
  <si>
    <t>инв.№ 130000001788 Технич.площад. ДНС-1</t>
  </si>
  <si>
    <t>Северо-Покурское ДНС-1 РВС-5000 №2</t>
  </si>
  <si>
    <t>Северо-Покурское ДНС-2 ОВ-1</t>
  </si>
  <si>
    <t>инв.№ 130000001784 Операторная  ДНС-2</t>
  </si>
  <si>
    <t>Северо-Покурское ДНС-2 БД-1</t>
  </si>
  <si>
    <t>Северо-Покурское ДНС-2 ОГ-3</t>
  </si>
  <si>
    <t>Северо-Покурское ДНС-2 С1/3</t>
  </si>
  <si>
    <t>Северо-Покурское ДНС-2 ГС-1</t>
  </si>
  <si>
    <t>Северо-Покурское ДНС-2 ЕУН</t>
  </si>
  <si>
    <t>НГП-4</t>
  </si>
  <si>
    <t>Тайлаковское ДНС-1 НГС-1</t>
  </si>
  <si>
    <t>инв. № 920000001654 Операторная ДНС-1</t>
  </si>
  <si>
    <t>Тайлаковское ДНС-1НГС-2</t>
  </si>
  <si>
    <t>Тайлаковское ДНС-1 КСУ-1</t>
  </si>
  <si>
    <t>Тайлаковское ДНС-1 КСУ-2</t>
  </si>
  <si>
    <t>инв. № 920000001619 Операторная (ДНС-2)</t>
  </si>
  <si>
    <t>Тайлаковское ДНС-2 НГС-2</t>
  </si>
  <si>
    <t>Тайлаковское ДНС-2 КСУ-1</t>
  </si>
  <si>
    <t>Тайлаковское ДНС-2 КСУ-2</t>
  </si>
  <si>
    <t>ГЦ</t>
  </si>
  <si>
    <t>Аганское УДС-2 Метанольница</t>
  </si>
  <si>
    <t>инв. № 130000003983 Система Узла Дополнительной Сепарации-2</t>
  </si>
  <si>
    <t>Ватинское ПК-31 С.Покур Метанольница</t>
  </si>
  <si>
    <t>инв. № 130000003982 Магистральный газопровод</t>
  </si>
  <si>
    <t>Аганское ВКС "АГАН" Маслоотделитель</t>
  </si>
  <si>
    <t>инв. № 130000000034 КС на КСП Аган. м/р</t>
  </si>
  <si>
    <t>Ватинское УДС-1 Газосепаратор</t>
  </si>
  <si>
    <t>инв. № 140000011069 Нефтегазосепаратор с компл.защитой</t>
  </si>
  <si>
    <t>Ватинское ПК-30 к. № 7 Метанольница</t>
  </si>
  <si>
    <t>инв. № 130000000041 Газопров.ДНС-1 ДНС-2</t>
  </si>
  <si>
    <t>Ватинское ПК-670 Метанольница</t>
  </si>
  <si>
    <t>инв. № 140000012220 Аппарат ГЭЭ1-1-6,3-1,0 (6,3 м3)</t>
  </si>
  <si>
    <t>Ватинское ПК-0 "Мега" Метанольница</t>
  </si>
  <si>
    <t>инв. № 140000012218 Аппарат ГЭЭ1-1-6,3-1,0 (6,3 м3)</t>
  </si>
  <si>
    <t>Ватинское ПК-470 Метанольница</t>
  </si>
  <si>
    <t>инв. № 140000012219 Аппарат ГЭЭ1-1-6,3-1,0 (6,3 м3)</t>
  </si>
  <si>
    <t>Ватинское ВЦТП Дренажная система: Нефтеслив V=80м3; ПКН–2 V=40м3 - 2шт. Канализационные колодцы РВС-5000 V=1м3 - 26шт.</t>
  </si>
  <si>
    <t>Ватинское ДНС-1 Дренажная система ЕП-1 V=40м3</t>
  </si>
  <si>
    <t>Ватинское ДНС-3 Дренажная система ЕП-2 V=16м3; ПЕ-1 V=16м3</t>
  </si>
  <si>
    <t>Северо-Покурское ДНС-1 Дренажная система ЕП-2 V=16м3; ЕУН V=16м3</t>
  </si>
  <si>
    <t>Северо-Покурское ДНС-2 Дренажная система ЕП-2 V=40м3; ЕП-3 V=16м3</t>
  </si>
  <si>
    <t>КНС-4</t>
  </si>
  <si>
    <t>140000009731 Блочная кустовая насосная станция - 4</t>
  </si>
  <si>
    <t>КНС-5</t>
  </si>
  <si>
    <t>120000000249  КНС-5  Ватинского месторождения</t>
  </si>
  <si>
    <t>КНС-8</t>
  </si>
  <si>
    <t>140000009728  Блочная кустовая насосная станция(литМ) КНС-8</t>
  </si>
  <si>
    <t>КНС-9</t>
  </si>
  <si>
    <t>130000004565   Блочная кустовая насосная станция    (БКНС)-9</t>
  </si>
  <si>
    <t xml:space="preserve">КНС-2 </t>
  </si>
  <si>
    <t>120000000205                                         Инвентарное здание  ДНС-2</t>
  </si>
  <si>
    <t>КНС-3</t>
  </si>
  <si>
    <t>120000000296 Блочная Кустовая Насосная Станция-3</t>
  </si>
  <si>
    <t>КНС-6</t>
  </si>
  <si>
    <t>130000004401                                             Блочная кустовая насосная станция    (БКНС)-6а</t>
  </si>
  <si>
    <t>КНС-6б</t>
  </si>
  <si>
    <t>140000010005  БКНС с 3-мя нас.ЦНС- 180 КНС-6Б</t>
  </si>
  <si>
    <t>КНС-7</t>
  </si>
  <si>
    <t>140000009727                                              Блочная Кустовая Насосная Станция-7</t>
  </si>
  <si>
    <t>КНС-10</t>
  </si>
  <si>
    <t>130000004294                                              Блочная кустовая насосная станция    (БКНС)-10</t>
  </si>
  <si>
    <t>КНС-1 Блок 1,2,3</t>
  </si>
  <si>
    <t>140000010178 БКНС С-Покурское м-р КНС-1</t>
  </si>
  <si>
    <t>КНС-2</t>
  </si>
  <si>
    <t>120000000347                                                 Блочная кустовая насосная станция (БКНС) 2А</t>
  </si>
  <si>
    <t>КНС Блок 1,2</t>
  </si>
  <si>
    <t>920000000129                                            Установка подготовки нефти</t>
  </si>
  <si>
    <t>33</t>
  </si>
  <si>
    <t>Итого по ВНГДУ</t>
  </si>
  <si>
    <t>Аганское НГДУ</t>
  </si>
  <si>
    <t>Ново-Покурское ЦППН-1 РВС-3000 №3</t>
  </si>
  <si>
    <t>140000003721 Резервуарный парк УПН</t>
  </si>
  <si>
    <t>Ново-Покурское ЦППН-1 РВС-3000 №2</t>
  </si>
  <si>
    <t>140000003825 ДНС-2000</t>
  </si>
  <si>
    <t>Ново-Покурское ЦППН-1 ОГ-1</t>
  </si>
  <si>
    <t>Ново-Покурское ЦППН-1 С-1/3</t>
  </si>
  <si>
    <t>Ново-Покурское ЦППН-1 КСУ-4</t>
  </si>
  <si>
    <t>140000003669 Узел сепарации V-50м 3</t>
  </si>
  <si>
    <t>Ново-Покурское ЦППН-1 С-1/2</t>
  </si>
  <si>
    <t>Ново-Покурское ЦППН-1 КСУ-1</t>
  </si>
  <si>
    <t>140000003679 Сепаратор НГС 1-10-2 600</t>
  </si>
  <si>
    <t>Ново-Покурское ЦППН-1 КСУ-2</t>
  </si>
  <si>
    <t>140000003680 Сепаратор НГС 1-10-2 600</t>
  </si>
  <si>
    <t>Ново-Покурское ЦППН-1 КСУ-3</t>
  </si>
  <si>
    <t>Ново-Покурское ЦППН-1 ГС-2</t>
  </si>
  <si>
    <t>140000003678 Газосепаратор ГС-11- 16</t>
  </si>
  <si>
    <t>Южно-Локосовское ДНС НГСВ-3</t>
  </si>
  <si>
    <t>130000004604 Дожимная насосная станция обустр.куст.скв.№109,110</t>
  </si>
  <si>
    <t>Южно-Локосовское ДНС ОГ-1</t>
  </si>
  <si>
    <t>Южно-Локосовское ДНС ОГ-2</t>
  </si>
  <si>
    <t>Южно-Локосовское ДНС ОВ-1</t>
  </si>
  <si>
    <t>Южно-Локосовское ДНС СД-2</t>
  </si>
  <si>
    <t>Кетовское ДНС С-1/1</t>
  </si>
  <si>
    <t>130000006550 ДНС-1</t>
  </si>
  <si>
    <t>Кетовское ДНС БЕ-2</t>
  </si>
  <si>
    <t>140000031652 Площадка буферных емкостей (станция подкачки нефти</t>
  </si>
  <si>
    <t>Кетовское ДНС ОГ-200П№2</t>
  </si>
  <si>
    <t>Кетовское ДНС ОГ-200П</t>
  </si>
  <si>
    <t>ЦППН-2</t>
  </si>
  <si>
    <t>Аганское ЦППН-2 РВС-5000 №10</t>
  </si>
  <si>
    <t>Резервуар стальной вертикального типа РВС-5000 №10 Инв.№130000000983</t>
  </si>
  <si>
    <t>Аганское ЦППН-2 РВС-5000 №6</t>
  </si>
  <si>
    <t>Резервуар вертикальный стальной V-5000 м³  №6 АКСП Инв.№130000001004</t>
  </si>
  <si>
    <t>Аганское ЦППН-2 С-1/1</t>
  </si>
  <si>
    <t>Пункт центрального сбора и подготовки нефти,газа инв.№140000004112</t>
  </si>
  <si>
    <t>Аганское ЦППН-2 С-1/2</t>
  </si>
  <si>
    <t>Аганское ЦППН-2 С-1/3</t>
  </si>
  <si>
    <t>Аганское ЦППН-2 ГС-1</t>
  </si>
  <si>
    <t>Аганское ЦППН-2 С-1/6</t>
  </si>
  <si>
    <t>Аганское ЦППН-2 С-1/4</t>
  </si>
  <si>
    <t>Аганское ЦППН-2 ОО-3</t>
  </si>
  <si>
    <t>Отстойник ОГ-200П инв №130000001017</t>
  </si>
  <si>
    <t>Аганское ЦППН-2 С-2/4</t>
  </si>
  <si>
    <t>Аганское ЦППН-2 ОО-7</t>
  </si>
  <si>
    <t>Отстойник ОГ-200П инв №130000001021</t>
  </si>
  <si>
    <t>Аганское ЦППН-2 С-2/3</t>
  </si>
  <si>
    <t>Аварийная сепарац. ЛГС КСЦ. АКСП инв №130000000997</t>
  </si>
  <si>
    <t>Аганское ЦППН-2 ГС-4</t>
  </si>
  <si>
    <t>Сепаратор ГС-4 инв №130000001002</t>
  </si>
  <si>
    <t>Аганское ДНС-2 РВС-5000 №3</t>
  </si>
  <si>
    <t>Резервуар отстойник ДНС-2 Инв.№130000001030</t>
  </si>
  <si>
    <t>Аганское ДНС-2 С-1/1</t>
  </si>
  <si>
    <t>Уст-ка сепарац. газа ДНС-2 инв №140000004318</t>
  </si>
  <si>
    <t>Аганское ДНС-2 С-1/4</t>
  </si>
  <si>
    <t>Дожимная насосная станция - 2 Инв.№130000006761</t>
  </si>
  <si>
    <t>Аганское ДНС-2 ОГ-1</t>
  </si>
  <si>
    <t>Аганское ДНС-2 ОГ-3</t>
  </si>
  <si>
    <t>Сепар. ГНС-6 Инв.№ 140000004299</t>
  </si>
  <si>
    <t>Аганское ДНС-2 С-2/5</t>
  </si>
  <si>
    <t>Аганское ДНС-3 С-1/2</t>
  </si>
  <si>
    <t>Аппарат 1-4-1200-1-2 -4 ДНС-2 Инв.№140000004325</t>
  </si>
  <si>
    <t>Аганское ДНС-3 С-2/2</t>
  </si>
  <si>
    <t>Аганское ДНС-3 С-2/1</t>
  </si>
  <si>
    <t>Южно-Аганское ДНС-1 С-1/4</t>
  </si>
  <si>
    <t>Площадка первой ступени сепарации НГС-1,2 V-100м3 Инв.№130000005529</t>
  </si>
  <si>
    <t>Южно-Аганское ДНС-1 ОГ-4</t>
  </si>
  <si>
    <t>Площадка отстойника нефти ОГ-200м3 (Лит.VII) ДНС-1 Инв.№130000005530</t>
  </si>
  <si>
    <t>Южно-Аганское ДНС-1 С-2/2</t>
  </si>
  <si>
    <t>Нефтегазосепаратор ДНС-1  Инв.№140000008703</t>
  </si>
  <si>
    <t>Южно-Аганское ДНС-1 ОГ-3</t>
  </si>
  <si>
    <t>Южно-Аганское ДНС-1 С-2/1</t>
  </si>
  <si>
    <t>Мегионское ДНС-1 С-1/3</t>
  </si>
  <si>
    <t>140000017352 ДНС-1 /операторная</t>
  </si>
  <si>
    <t>Мегионское ДНС-1 ОГ-3</t>
  </si>
  <si>
    <t>Мегионское ДНС-1 ОВ-4</t>
  </si>
  <si>
    <t>Мегионское ДНС-1 С-2/2</t>
  </si>
  <si>
    <t>140000008311 Сепаратор НГС-25м3 ДНС-1</t>
  </si>
  <si>
    <t>Мыхпайское ДНС-2 С-1/1</t>
  </si>
  <si>
    <t>140000031494 Площадка сепарации нефти ДНС-2</t>
  </si>
  <si>
    <t>Мыхпайское ДНС-2 ОГ-1</t>
  </si>
  <si>
    <t>140000031495 Площадка отстойников ДНС-2</t>
  </si>
  <si>
    <t>Мыхпайское ДНС-2 С-2/1</t>
  </si>
  <si>
    <t>120000000399 Площадка сооружений подготовки воды ДНС-2</t>
  </si>
  <si>
    <t>Мыхпайское ДНС-2 БД-1</t>
  </si>
  <si>
    <t>140000031499 Площадка сооружений подготовки воды ДНС-2</t>
  </si>
  <si>
    <t>Мыхпайское ДНС-2 БД-2</t>
  </si>
  <si>
    <t>Мыхпайское ДНС-2 ОВ-1</t>
  </si>
  <si>
    <t>Мыхпайское ДНС-2 ОГ-2</t>
  </si>
  <si>
    <t>Ачимовское ДНС РВС-3000 №2</t>
  </si>
  <si>
    <t>Ачимовское ДНС РВС-2000 №2</t>
  </si>
  <si>
    <t>920000002402 Резервуар пластовой воды V-2000м3 №2, ДНС,2-й пуск</t>
  </si>
  <si>
    <t>Ачимовское ДНС НГС-2</t>
  </si>
  <si>
    <t>920000001374 ДНС,1-й пуск.комп.Технол.площ/Площадка сепараторов</t>
  </si>
  <si>
    <t>Ачимовское ДНС ОГ-2</t>
  </si>
  <si>
    <t>920000001396 ДНС, 1-й пусковой комплекс. Операторная</t>
  </si>
  <si>
    <t>Ачимовское ДНС КСУ-2</t>
  </si>
  <si>
    <t>920000001376 ДНС,1-й пуск.комп.Технол.площ/Площадка КСУ</t>
  </si>
  <si>
    <t>Ачимовское ДНС С-101/1</t>
  </si>
  <si>
    <t>920000002393 Площад. 1 отстойн. нефти НГС V-50м3, ДНС, 2-й пуск</t>
  </si>
  <si>
    <t>920000001898 Дожимная насосная станция</t>
  </si>
  <si>
    <t>Чистинное ДНС НГС-1</t>
  </si>
  <si>
    <t>Чистинное ДНС ОГ-1</t>
  </si>
  <si>
    <t>Чистинное ДНС КСУ-1</t>
  </si>
  <si>
    <t>Чистинное ДНС ОГ-2</t>
  </si>
  <si>
    <t>Чистинное ДНС НГС-2</t>
  </si>
  <si>
    <t>НГП-5</t>
  </si>
  <si>
    <t>Западно-Асомкинское ДНС-1 НГСВ-2</t>
  </si>
  <si>
    <t>920000001422 Дожимная насосная станция ДНС-1</t>
  </si>
  <si>
    <t>Западно-Асомкинское ДНС-1 КСУ</t>
  </si>
  <si>
    <t>960000000069 Концевая сепарац.установка КСУ</t>
  </si>
  <si>
    <t>Западно-Асомкинское ДНС-2 С-1/1</t>
  </si>
  <si>
    <t>140000003485 Блок нефтегазового сепаратора 1ступени</t>
  </si>
  <si>
    <t>Западно-Асомкинское ДНС-2 ОПВ-2</t>
  </si>
  <si>
    <t>920000000510 ДНС-2 Сортымская площадь Западно-Асомкинский л.у.</t>
  </si>
  <si>
    <t>Западно-Асомкинское ДНС-2 С-2/1</t>
  </si>
  <si>
    <t>Западно-Асомкинское ДНС-2 ОПВ-1</t>
  </si>
  <si>
    <t>Западно-Асомкинское ДНС-2 БЕ-1</t>
  </si>
  <si>
    <t>Западно-Усть-Балыкское ДНС НГС-2</t>
  </si>
  <si>
    <t>920000002224 Площадка сепараторов 1ступени сепарации ДНС</t>
  </si>
  <si>
    <t>Западно-Усть-Балыкское ДНС ОГ-2</t>
  </si>
  <si>
    <t>920000002219 Площадка отстойников нефти  ДНС</t>
  </si>
  <si>
    <t>Западно-Усть-Балыкское ДНС КСУ-2</t>
  </si>
  <si>
    <t>920000002217 Площадка КСУ  ДНС</t>
  </si>
  <si>
    <t>Западно-Усть-Балыкское ДНС ОГ-1</t>
  </si>
  <si>
    <t>Западно-Усть-Балыкское ДНС КСУ-1</t>
  </si>
  <si>
    <t>Ново-Покурское ЦППН-1 Дренажная система: КЕ-1 V=40м3;  Канализационные колодцы  V=1м3 - 25шт.; Трубопроводы Ду273мм - 1000м.</t>
  </si>
  <si>
    <t>130000007003 Емкость д.сбора производствен.-дождев.стоков ЕП-40</t>
  </si>
  <si>
    <t>Ново-Покурское ЦППН-1 Дренажная система: ДЕ–2 V=200м3; Канализационные колодцы  V=1м3 - 8шт.; Трубопроводы Ду273мм - 300м.</t>
  </si>
  <si>
    <t>Ново-Покурское ЦППН-1 Дренажная система: КНС V=40м3; Канализационные колодцы  V=1м3 - 53шт.; Трубопроводы Ду273мм - 1000м.</t>
  </si>
  <si>
    <t>Аганское УКС и ПН  Дренажная система: ЕП-200  V=200м3; ЕП-16  V=16м3;  Канализационные колодцы  V=1м3 - 75шт.; Дождеприемники V=0,5м3 - 20; Трубопроводы  Ду273 - 1500м.</t>
  </si>
  <si>
    <t>130000001013 Сети канализационные</t>
  </si>
  <si>
    <t>Аганское ДНС-2 Дренажная система: ЕП-40  V=40м3; ЕП-80  V=80м3;ЕП-32  V=32м3;  Канализационные колодцы  V=1м3 - 6шт.; Дождеприемники V=0,5м3 - 4шт.; Трубопроводы Ду 273 - 350м.</t>
  </si>
  <si>
    <t>930000000315 Внешние сети канализ ДНС-2</t>
  </si>
  <si>
    <t>Аганское ДНС-3 Дренажная система: ЕП-1,2,3  V по 25м3; ЕП-63  V=63м3; Канализационные колодцы  V=1м3 - 10шт.; Трубопроводы Ду 273 - 150м.</t>
  </si>
  <si>
    <t>130000004650 Дожимная Насосная Станция-3 с УПСВ и УППВ</t>
  </si>
  <si>
    <t>Южно-Аганское ДНС-1 Дренажная система: ЕП-1,2,3  V по 16м3; Е-401  V=40м3; ДЕ-1,2 V по 100м3;  Канализационные колодцы  V=1м3 - 19шт.; Дождеприемники V=0,5м3 - 6шт.; Трубопроводы Ду 273 - 150м.</t>
  </si>
  <si>
    <t>130000003607 Сети канализации</t>
  </si>
  <si>
    <t>Мегионское ДНС-1 Дренажная система: ЕП-1,4  V по 40м3; ЕП-3  V=16м3;    Канализационные колодцы  V=1м3 - 19шт.; Дождеприемники V=0,5м3 - 6шт.; Трубопроводы Ду 273 - 300м.</t>
  </si>
  <si>
    <t>140000017352 ДНС-1/операторная</t>
  </si>
  <si>
    <t>Мыхпайское ДНС-2 Дренажная система: ЕП- 2  V = 63м3;  Канализационные колодцы  V=1м3 - 7шт.; Трубопроводы Ду 273 - 150м.</t>
  </si>
  <si>
    <t>140000031496 Дренажная емкость (V-63м3) ДНС-2</t>
  </si>
  <si>
    <t xml:space="preserve">Западно-Асомкинское ДНС-2 Дренажная система: Е - 2,3  V по 40м3;  Е - 1 V = 12,5м3; ЕН-1 V = 16м3; </t>
  </si>
  <si>
    <t>92000000510 ДНС-2 Сортымская площадь Западно-Асомкинский л.у.</t>
  </si>
  <si>
    <t>Западно-Асомкинское ДНС-1 Дренажная система: Е - 3 V = 40м3;  Е - 4 V = 16м3; Е - 5 V = 12,5м3; ДП-V=1м3 - 2шт.; Трубопровод Ду 159 - 15 м.</t>
  </si>
  <si>
    <t>Мегионское  КНС-3</t>
  </si>
  <si>
    <t>140000008340,КНС-3 (оборуд.)</t>
  </si>
  <si>
    <t>Мегионское  КНС-3б</t>
  </si>
  <si>
    <t>140000008336,Блочная Комплектная Насосная Станция - 3М</t>
  </si>
  <si>
    <t xml:space="preserve">Мегионское </t>
  </si>
  <si>
    <t>140000015447, МБКНС-1 Мегионского месторождения</t>
  </si>
  <si>
    <t>Мегионское МБКНС-3, 3 б</t>
  </si>
  <si>
    <t>140000008353, МБКНС-3</t>
  </si>
  <si>
    <t>Мыхпайское КНС-1</t>
  </si>
  <si>
    <t>140000031069, КНС-2 Мыхпай</t>
  </si>
  <si>
    <t>Мыхпайское КНС-2 новая</t>
  </si>
  <si>
    <t>170000000133, Блочная кустовая насосная станция ДНС-2</t>
  </si>
  <si>
    <t>Кетовское КНС-1</t>
  </si>
  <si>
    <t>130000006571 .дренажный трубопровод кнс</t>
  </si>
  <si>
    <t>Итого по АНГДУ</t>
  </si>
  <si>
    <t>Всего по ОАО "СН-МНГ"</t>
  </si>
  <si>
    <t>Аварийная сепарац. ЛГС КСЦ. АКСП инв №130000000998</t>
  </si>
  <si>
    <t>НТС-1-168 ДНС-2 инв №140000004322</t>
  </si>
  <si>
    <t>Отстойник ОР-200 м3 ДНС-1    Инв.№ 130000003600</t>
  </si>
  <si>
    <t>Нефтегазосепаратор ДНС-1  Инв.№140000008702</t>
  </si>
  <si>
    <t>140000031499 Площадка сооружений подготовки воды ДНС-3</t>
  </si>
  <si>
    <t>920000001274 Резервуар вертикальный стальной РВС ДНС V-3000м3</t>
  </si>
  <si>
    <t>920000002216 Отстойник нефти ОГ-200П ДНС</t>
  </si>
  <si>
    <t>График зачистки СРД, РВС, ПЛК и других объектов подготовки, перекачки  нефти и газа Аганского, Ватинского НГДУ</t>
  </si>
  <si>
    <t>Подрядчик:</t>
  </si>
  <si>
    <t>Заказчик:</t>
  </si>
  <si>
    <t xml:space="preserve">Наименование организации                                                                  </t>
  </si>
  <si>
    <t>ОАО "СН-МНГ"</t>
  </si>
  <si>
    <t xml:space="preserve">Должность                                                                                                  </t>
  </si>
  <si>
    <t>Должность</t>
  </si>
  <si>
    <t>__________________ФИО</t>
  </si>
  <si>
    <t xml:space="preserve">      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</si>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</sst>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Arial Cyr"/>
      <charset val="204"/>
    </font>
    <font>
      <sz val="11"/>
      <color theme="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justify" vertical="center" wrapText="1"/>
    </xf>
    <xf numFmtId="1" fontId="2" fillId="0" borderId="0" xfId="0" applyNumberFormat="1" applyFont="1" applyFill="1" applyAlignment="1">
      <alignment horizontal="right" vertical="top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justify" vertical="center" wrapText="1"/>
    </xf>
    <xf numFmtId="4" fontId="2" fillId="0" borderId="0" xfId="0" applyNumberFormat="1" applyFont="1" applyFill="1" applyAlignment="1">
      <alignment horizontal="right" vertical="top"/>
    </xf>
    <xf numFmtId="0" fontId="2" fillId="0" borderId="5" xfId="0" applyFont="1" applyFill="1" applyBorder="1" applyAlignment="1">
      <alignment horizontal="justify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vertical="top"/>
    </xf>
    <xf numFmtId="0" fontId="5" fillId="0" borderId="0" xfId="0" applyNumberFormat="1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justify" vertical="center" wrapText="1"/>
    </xf>
    <xf numFmtId="0" fontId="1" fillId="3" borderId="0" xfId="0" applyNumberFormat="1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8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justify" vertical="top"/>
    </xf>
    <xf numFmtId="0" fontId="6" fillId="0" borderId="5" xfId="0" applyNumberFormat="1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justify" vertical="top"/>
    </xf>
    <xf numFmtId="0" fontId="6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1" fontId="2" fillId="0" borderId="5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vertical="top" wrapText="1"/>
    </xf>
    <xf numFmtId="1" fontId="2" fillId="4" borderId="5" xfId="0" applyNumberFormat="1" applyFont="1" applyFill="1" applyBorder="1" applyAlignment="1">
      <alignment horizontal="justify" vertical="center" wrapText="1"/>
    </xf>
    <xf numFmtId="1" fontId="2" fillId="4" borderId="1" xfId="0" applyNumberFormat="1" applyFont="1" applyFill="1" applyBorder="1" applyAlignment="1">
      <alignment horizontal="justify" vertical="center" wrapText="1"/>
    </xf>
    <xf numFmtId="1" fontId="1" fillId="4" borderId="3" xfId="0" applyNumberFormat="1" applyFont="1" applyFill="1" applyBorder="1" applyAlignment="1">
      <alignment horizontal="justify" vertical="center" wrapText="1"/>
    </xf>
    <xf numFmtId="0" fontId="6" fillId="0" borderId="0" xfId="0" applyNumberFormat="1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1" fontId="2" fillId="4" borderId="1" xfId="0" applyNumberFormat="1" applyFont="1" applyFill="1" applyBorder="1" applyAlignment="1">
      <alignment horizontal="justify" vertical="center" wrapText="1"/>
    </xf>
    <xf numFmtId="1" fontId="2" fillId="4" borderId="7" xfId="0" applyNumberFormat="1" applyFont="1" applyFill="1" applyBorder="1" applyAlignment="1">
      <alignment horizontal="justify" vertical="center" wrapText="1"/>
    </xf>
    <xf numFmtId="1" fontId="2" fillId="4" borderId="4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8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horizontal="justify" vertical="center" wrapText="1"/>
    </xf>
    <xf numFmtId="1" fontId="2" fillId="0" borderId="7" xfId="0" applyNumberFormat="1" applyFont="1" applyFill="1" applyBorder="1" applyAlignment="1">
      <alignment horizontal="justify" vertical="center" wrapText="1"/>
    </xf>
    <xf numFmtId="1" fontId="2" fillId="0" borderId="4" xfId="0" applyNumberFormat="1" applyFont="1" applyFill="1" applyBorder="1" applyAlignment="1">
      <alignment horizontal="justify" vertical="center" wrapText="1"/>
    </xf>
    <xf numFmtId="2" fontId="3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U253"/>
  <sheetViews>
    <sheetView tabSelected="1" workbookViewId="0">
      <selection activeCell="D189" sqref="D189:D191"/>
    </sheetView>
  </sheetViews>
  <sheetFormatPr defaultRowHeight="15.75" x14ac:dyDescent="0.25"/>
  <cols>
    <col min="1" max="1" width="9.140625" style="1"/>
    <col min="2" max="2" width="20.7109375" style="1" customWidth="1"/>
    <col min="3" max="3" width="38.5703125" style="1" customWidth="1"/>
    <col min="4" max="4" width="50.5703125" style="2" customWidth="1"/>
    <col min="5" max="5" width="22.42578125" style="1" customWidth="1"/>
    <col min="6" max="6" width="11" style="1" customWidth="1"/>
    <col min="7" max="7" width="21.28515625" style="1" customWidth="1"/>
    <col min="8" max="8" width="12.5703125" style="1" customWidth="1"/>
    <col min="9" max="9" width="17.85546875" style="1" customWidth="1"/>
    <col min="10" max="204" width="9.140625" style="4"/>
    <col min="205" max="205" width="11.7109375" style="4" customWidth="1"/>
    <col min="206" max="206" width="36.7109375" style="4" customWidth="1"/>
    <col min="207" max="207" width="8" style="4" customWidth="1"/>
    <col min="208" max="208" width="8.5703125" style="4" customWidth="1"/>
    <col min="209" max="209" width="32.7109375" style="4" customWidth="1"/>
    <col min="210" max="210" width="12.5703125" style="4" customWidth="1"/>
    <col min="211" max="213" width="9.140625" style="4" customWidth="1"/>
    <col min="214" max="214" width="11" style="4" bestFit="1" customWidth="1"/>
    <col min="215" max="217" width="9.140625" style="4" customWidth="1"/>
    <col min="218" max="218" width="11" style="4" bestFit="1" customWidth="1"/>
    <col min="219" max="221" width="9.140625" style="4" customWidth="1"/>
    <col min="222" max="222" width="11" style="4" bestFit="1" customWidth="1"/>
    <col min="223" max="225" width="9.140625" style="4" customWidth="1"/>
    <col min="226" max="226" width="11" style="4" bestFit="1" customWidth="1"/>
    <col min="227" max="227" width="27.7109375" style="4" customWidth="1"/>
    <col min="228" max="460" width="9.140625" style="4"/>
    <col min="461" max="461" width="11.7109375" style="4" customWidth="1"/>
    <col min="462" max="462" width="36.7109375" style="4" customWidth="1"/>
    <col min="463" max="463" width="8" style="4" customWidth="1"/>
    <col min="464" max="464" width="8.5703125" style="4" customWidth="1"/>
    <col min="465" max="465" width="32.7109375" style="4" customWidth="1"/>
    <col min="466" max="466" width="12.5703125" style="4" customWidth="1"/>
    <col min="467" max="469" width="9.140625" style="4" customWidth="1"/>
    <col min="470" max="470" width="11" style="4" bestFit="1" customWidth="1"/>
    <col min="471" max="473" width="9.140625" style="4" customWidth="1"/>
    <col min="474" max="474" width="11" style="4" bestFit="1" customWidth="1"/>
    <col min="475" max="477" width="9.140625" style="4" customWidth="1"/>
    <col min="478" max="478" width="11" style="4" bestFit="1" customWidth="1"/>
    <col min="479" max="481" width="9.140625" style="4" customWidth="1"/>
    <col min="482" max="482" width="11" style="4" bestFit="1" customWidth="1"/>
    <col min="483" max="483" width="27.7109375" style="4" customWidth="1"/>
    <col min="484" max="593" width="9.140625" style="4"/>
    <col min="594" max="716" width="9.140625" style="1"/>
    <col min="717" max="717" width="11.7109375" style="1" customWidth="1"/>
    <col min="718" max="718" width="36.7109375" style="1" customWidth="1"/>
    <col min="719" max="719" width="8" style="1" customWidth="1"/>
    <col min="720" max="720" width="8.5703125" style="1" customWidth="1"/>
    <col min="721" max="721" width="32.7109375" style="1" customWidth="1"/>
    <col min="722" max="722" width="12.5703125" style="1" customWidth="1"/>
    <col min="723" max="725" width="9.140625" style="1" customWidth="1"/>
    <col min="726" max="726" width="11" style="1" bestFit="1" customWidth="1"/>
    <col min="727" max="729" width="9.140625" style="1" customWidth="1"/>
    <col min="730" max="730" width="11" style="1" bestFit="1" customWidth="1"/>
    <col min="731" max="733" width="9.140625" style="1" customWidth="1"/>
    <col min="734" max="734" width="11" style="1" bestFit="1" customWidth="1"/>
    <col min="735" max="737" width="9.140625" style="1" customWidth="1"/>
    <col min="738" max="738" width="11" style="1" bestFit="1" customWidth="1"/>
    <col min="739" max="739" width="27.7109375" style="1" customWidth="1"/>
    <col min="740" max="972" width="9.140625" style="1"/>
    <col min="973" max="973" width="11.7109375" style="1" customWidth="1"/>
    <col min="974" max="974" width="36.7109375" style="1" customWidth="1"/>
    <col min="975" max="975" width="8" style="1" customWidth="1"/>
    <col min="976" max="976" width="8.5703125" style="1" customWidth="1"/>
    <col min="977" max="977" width="32.7109375" style="1" customWidth="1"/>
    <col min="978" max="978" width="12.5703125" style="1" customWidth="1"/>
    <col min="979" max="981" width="9.140625" style="1" customWidth="1"/>
    <col min="982" max="982" width="11" style="1" bestFit="1" customWidth="1"/>
    <col min="983" max="985" width="9.140625" style="1" customWidth="1"/>
    <col min="986" max="986" width="11" style="1" bestFit="1" customWidth="1"/>
    <col min="987" max="989" width="9.140625" style="1" customWidth="1"/>
    <col min="990" max="990" width="11" style="1" bestFit="1" customWidth="1"/>
    <col min="991" max="993" width="9.140625" style="1" customWidth="1"/>
    <col min="994" max="994" width="11" style="1" bestFit="1" customWidth="1"/>
    <col min="995" max="995" width="27.7109375" style="1" customWidth="1"/>
    <col min="996" max="1228" width="9.140625" style="1"/>
    <col min="1229" max="1229" width="11.7109375" style="1" customWidth="1"/>
    <col min="1230" max="1230" width="36.7109375" style="1" customWidth="1"/>
    <col min="1231" max="1231" width="8" style="1" customWidth="1"/>
    <col min="1232" max="1232" width="8.5703125" style="1" customWidth="1"/>
    <col min="1233" max="1233" width="32.7109375" style="1" customWidth="1"/>
    <col min="1234" max="1234" width="12.5703125" style="1" customWidth="1"/>
    <col min="1235" max="1237" width="9.140625" style="1" customWidth="1"/>
    <col min="1238" max="1238" width="11" style="1" bestFit="1" customWidth="1"/>
    <col min="1239" max="1241" width="9.140625" style="1" customWidth="1"/>
    <col min="1242" max="1242" width="11" style="1" bestFit="1" customWidth="1"/>
    <col min="1243" max="1245" width="9.140625" style="1" customWidth="1"/>
    <col min="1246" max="1246" width="11" style="1" bestFit="1" customWidth="1"/>
    <col min="1247" max="1249" width="9.140625" style="1" customWidth="1"/>
    <col min="1250" max="1250" width="11" style="1" bestFit="1" customWidth="1"/>
    <col min="1251" max="1251" width="27.7109375" style="1" customWidth="1"/>
    <col min="1252" max="1484" width="9.140625" style="1"/>
    <col min="1485" max="1485" width="11.7109375" style="1" customWidth="1"/>
    <col min="1486" max="1486" width="36.7109375" style="1" customWidth="1"/>
    <col min="1487" max="1487" width="8" style="1" customWidth="1"/>
    <col min="1488" max="1488" width="8.5703125" style="1" customWidth="1"/>
    <col min="1489" max="1489" width="32.7109375" style="1" customWidth="1"/>
    <col min="1490" max="1490" width="12.5703125" style="1" customWidth="1"/>
    <col min="1491" max="1493" width="9.140625" style="1" customWidth="1"/>
    <col min="1494" max="1494" width="11" style="1" bestFit="1" customWidth="1"/>
    <col min="1495" max="1497" width="9.140625" style="1" customWidth="1"/>
    <col min="1498" max="1498" width="11" style="1" bestFit="1" customWidth="1"/>
    <col min="1499" max="1501" width="9.140625" style="1" customWidth="1"/>
    <col min="1502" max="1502" width="11" style="1" bestFit="1" customWidth="1"/>
    <col min="1503" max="1505" width="9.140625" style="1" customWidth="1"/>
    <col min="1506" max="1506" width="11" style="1" bestFit="1" customWidth="1"/>
    <col min="1507" max="1507" width="27.7109375" style="1" customWidth="1"/>
    <col min="1508" max="1740" width="9.140625" style="1"/>
    <col min="1741" max="1741" width="11.7109375" style="1" customWidth="1"/>
    <col min="1742" max="1742" width="36.7109375" style="1" customWidth="1"/>
    <col min="1743" max="1743" width="8" style="1" customWidth="1"/>
    <col min="1744" max="1744" width="8.5703125" style="1" customWidth="1"/>
    <col min="1745" max="1745" width="32.7109375" style="1" customWidth="1"/>
    <col min="1746" max="1746" width="12.5703125" style="1" customWidth="1"/>
    <col min="1747" max="1749" width="9.140625" style="1" customWidth="1"/>
    <col min="1750" max="1750" width="11" style="1" bestFit="1" customWidth="1"/>
    <col min="1751" max="1753" width="9.140625" style="1" customWidth="1"/>
    <col min="1754" max="1754" width="11" style="1" bestFit="1" customWidth="1"/>
    <col min="1755" max="1757" width="9.140625" style="1" customWidth="1"/>
    <col min="1758" max="1758" width="11" style="1" bestFit="1" customWidth="1"/>
    <col min="1759" max="1761" width="9.140625" style="1" customWidth="1"/>
    <col min="1762" max="1762" width="11" style="1" bestFit="1" customWidth="1"/>
    <col min="1763" max="1763" width="27.7109375" style="1" customWidth="1"/>
    <col min="1764" max="1996" width="9.140625" style="1"/>
    <col min="1997" max="1997" width="11.7109375" style="1" customWidth="1"/>
    <col min="1998" max="1998" width="36.7109375" style="1" customWidth="1"/>
    <col min="1999" max="1999" width="8" style="1" customWidth="1"/>
    <col min="2000" max="2000" width="8.5703125" style="1" customWidth="1"/>
    <col min="2001" max="2001" width="32.7109375" style="1" customWidth="1"/>
    <col min="2002" max="2002" width="12.5703125" style="1" customWidth="1"/>
    <col min="2003" max="2005" width="9.140625" style="1" customWidth="1"/>
    <col min="2006" max="2006" width="11" style="1" bestFit="1" customWidth="1"/>
    <col min="2007" max="2009" width="9.140625" style="1" customWidth="1"/>
    <col min="2010" max="2010" width="11" style="1" bestFit="1" customWidth="1"/>
    <col min="2011" max="2013" width="9.140625" style="1" customWidth="1"/>
    <col min="2014" max="2014" width="11" style="1" bestFit="1" customWidth="1"/>
    <col min="2015" max="2017" width="9.140625" style="1" customWidth="1"/>
    <col min="2018" max="2018" width="11" style="1" bestFit="1" customWidth="1"/>
    <col min="2019" max="2019" width="27.7109375" style="1" customWidth="1"/>
    <col min="2020" max="2252" width="9.140625" style="1"/>
    <col min="2253" max="2253" width="11.7109375" style="1" customWidth="1"/>
    <col min="2254" max="2254" width="36.7109375" style="1" customWidth="1"/>
    <col min="2255" max="2255" width="8" style="1" customWidth="1"/>
    <col min="2256" max="2256" width="8.5703125" style="1" customWidth="1"/>
    <col min="2257" max="2257" width="32.7109375" style="1" customWidth="1"/>
    <col min="2258" max="2258" width="12.5703125" style="1" customWidth="1"/>
    <col min="2259" max="2261" width="9.140625" style="1" customWidth="1"/>
    <col min="2262" max="2262" width="11" style="1" bestFit="1" customWidth="1"/>
    <col min="2263" max="2265" width="9.140625" style="1" customWidth="1"/>
    <col min="2266" max="2266" width="11" style="1" bestFit="1" customWidth="1"/>
    <col min="2267" max="2269" width="9.140625" style="1" customWidth="1"/>
    <col min="2270" max="2270" width="11" style="1" bestFit="1" customWidth="1"/>
    <col min="2271" max="2273" width="9.140625" style="1" customWidth="1"/>
    <col min="2274" max="2274" width="11" style="1" bestFit="1" customWidth="1"/>
    <col min="2275" max="2275" width="27.7109375" style="1" customWidth="1"/>
    <col min="2276" max="2508" width="9.140625" style="1"/>
    <col min="2509" max="2509" width="11.7109375" style="1" customWidth="1"/>
    <col min="2510" max="2510" width="36.7109375" style="1" customWidth="1"/>
    <col min="2511" max="2511" width="8" style="1" customWidth="1"/>
    <col min="2512" max="2512" width="8.5703125" style="1" customWidth="1"/>
    <col min="2513" max="2513" width="32.7109375" style="1" customWidth="1"/>
    <col min="2514" max="2514" width="12.5703125" style="1" customWidth="1"/>
    <col min="2515" max="2517" width="9.140625" style="1" customWidth="1"/>
    <col min="2518" max="2518" width="11" style="1" bestFit="1" customWidth="1"/>
    <col min="2519" max="2521" width="9.140625" style="1" customWidth="1"/>
    <col min="2522" max="2522" width="11" style="1" bestFit="1" customWidth="1"/>
    <col min="2523" max="2525" width="9.140625" style="1" customWidth="1"/>
    <col min="2526" max="2526" width="11" style="1" bestFit="1" customWidth="1"/>
    <col min="2527" max="2529" width="9.140625" style="1" customWidth="1"/>
    <col min="2530" max="2530" width="11" style="1" bestFit="1" customWidth="1"/>
    <col min="2531" max="2531" width="27.7109375" style="1" customWidth="1"/>
    <col min="2532" max="2764" width="9.140625" style="1"/>
    <col min="2765" max="2765" width="11.7109375" style="1" customWidth="1"/>
    <col min="2766" max="2766" width="36.7109375" style="1" customWidth="1"/>
    <col min="2767" max="2767" width="8" style="1" customWidth="1"/>
    <col min="2768" max="2768" width="8.5703125" style="1" customWidth="1"/>
    <col min="2769" max="2769" width="32.7109375" style="1" customWidth="1"/>
    <col min="2770" max="2770" width="12.5703125" style="1" customWidth="1"/>
    <col min="2771" max="2773" width="9.140625" style="1" customWidth="1"/>
    <col min="2774" max="2774" width="11" style="1" bestFit="1" customWidth="1"/>
    <col min="2775" max="2777" width="9.140625" style="1" customWidth="1"/>
    <col min="2778" max="2778" width="11" style="1" bestFit="1" customWidth="1"/>
    <col min="2779" max="2781" width="9.140625" style="1" customWidth="1"/>
    <col min="2782" max="2782" width="11" style="1" bestFit="1" customWidth="1"/>
    <col min="2783" max="2785" width="9.140625" style="1" customWidth="1"/>
    <col min="2786" max="2786" width="11" style="1" bestFit="1" customWidth="1"/>
    <col min="2787" max="2787" width="27.7109375" style="1" customWidth="1"/>
    <col min="2788" max="3020" width="9.140625" style="1"/>
    <col min="3021" max="3021" width="11.7109375" style="1" customWidth="1"/>
    <col min="3022" max="3022" width="36.7109375" style="1" customWidth="1"/>
    <col min="3023" max="3023" width="8" style="1" customWidth="1"/>
    <col min="3024" max="3024" width="8.5703125" style="1" customWidth="1"/>
    <col min="3025" max="3025" width="32.7109375" style="1" customWidth="1"/>
    <col min="3026" max="3026" width="12.5703125" style="1" customWidth="1"/>
    <col min="3027" max="3029" width="9.140625" style="1" customWidth="1"/>
    <col min="3030" max="3030" width="11" style="1" bestFit="1" customWidth="1"/>
    <col min="3031" max="3033" width="9.140625" style="1" customWidth="1"/>
    <col min="3034" max="3034" width="11" style="1" bestFit="1" customWidth="1"/>
    <col min="3035" max="3037" width="9.140625" style="1" customWidth="1"/>
    <col min="3038" max="3038" width="11" style="1" bestFit="1" customWidth="1"/>
    <col min="3039" max="3041" width="9.140625" style="1" customWidth="1"/>
    <col min="3042" max="3042" width="11" style="1" bestFit="1" customWidth="1"/>
    <col min="3043" max="3043" width="27.7109375" style="1" customWidth="1"/>
    <col min="3044" max="3276" width="9.140625" style="1"/>
    <col min="3277" max="3277" width="11.7109375" style="1" customWidth="1"/>
    <col min="3278" max="3278" width="36.7109375" style="1" customWidth="1"/>
    <col min="3279" max="3279" width="8" style="1" customWidth="1"/>
    <col min="3280" max="3280" width="8.5703125" style="1" customWidth="1"/>
    <col min="3281" max="3281" width="32.7109375" style="1" customWidth="1"/>
    <col min="3282" max="3282" width="12.5703125" style="1" customWidth="1"/>
    <col min="3283" max="3285" width="9.140625" style="1" customWidth="1"/>
    <col min="3286" max="3286" width="11" style="1" bestFit="1" customWidth="1"/>
    <col min="3287" max="3289" width="9.140625" style="1" customWidth="1"/>
    <col min="3290" max="3290" width="11" style="1" bestFit="1" customWidth="1"/>
    <col min="3291" max="3293" width="9.140625" style="1" customWidth="1"/>
    <col min="3294" max="3294" width="11" style="1" bestFit="1" customWidth="1"/>
    <col min="3295" max="3297" width="9.140625" style="1" customWidth="1"/>
    <col min="3298" max="3298" width="11" style="1" bestFit="1" customWidth="1"/>
    <col min="3299" max="3299" width="27.7109375" style="1" customWidth="1"/>
    <col min="3300" max="3532" width="9.140625" style="1"/>
    <col min="3533" max="3533" width="11.7109375" style="1" customWidth="1"/>
    <col min="3534" max="3534" width="36.7109375" style="1" customWidth="1"/>
    <col min="3535" max="3535" width="8" style="1" customWidth="1"/>
    <col min="3536" max="3536" width="8.5703125" style="1" customWidth="1"/>
    <col min="3537" max="3537" width="32.7109375" style="1" customWidth="1"/>
    <col min="3538" max="3538" width="12.5703125" style="1" customWidth="1"/>
    <col min="3539" max="3541" width="9.140625" style="1" customWidth="1"/>
    <col min="3542" max="3542" width="11" style="1" bestFit="1" customWidth="1"/>
    <col min="3543" max="3545" width="9.140625" style="1" customWidth="1"/>
    <col min="3546" max="3546" width="11" style="1" bestFit="1" customWidth="1"/>
    <col min="3547" max="3549" width="9.140625" style="1" customWidth="1"/>
    <col min="3550" max="3550" width="11" style="1" bestFit="1" customWidth="1"/>
    <col min="3551" max="3553" width="9.140625" style="1" customWidth="1"/>
    <col min="3554" max="3554" width="11" style="1" bestFit="1" customWidth="1"/>
    <col min="3555" max="3555" width="27.7109375" style="1" customWidth="1"/>
    <col min="3556" max="3788" width="9.140625" style="1"/>
    <col min="3789" max="3789" width="11.7109375" style="1" customWidth="1"/>
    <col min="3790" max="3790" width="36.7109375" style="1" customWidth="1"/>
    <col min="3791" max="3791" width="8" style="1" customWidth="1"/>
    <col min="3792" max="3792" width="8.5703125" style="1" customWidth="1"/>
    <col min="3793" max="3793" width="32.7109375" style="1" customWidth="1"/>
    <col min="3794" max="3794" width="12.5703125" style="1" customWidth="1"/>
    <col min="3795" max="3797" width="9.140625" style="1" customWidth="1"/>
    <col min="3798" max="3798" width="11" style="1" bestFit="1" customWidth="1"/>
    <col min="3799" max="3801" width="9.140625" style="1" customWidth="1"/>
    <col min="3802" max="3802" width="11" style="1" bestFit="1" customWidth="1"/>
    <col min="3803" max="3805" width="9.140625" style="1" customWidth="1"/>
    <col min="3806" max="3806" width="11" style="1" bestFit="1" customWidth="1"/>
    <col min="3807" max="3809" width="9.140625" style="1" customWidth="1"/>
    <col min="3810" max="3810" width="11" style="1" bestFit="1" customWidth="1"/>
    <col min="3811" max="3811" width="27.7109375" style="1" customWidth="1"/>
    <col min="3812" max="4044" width="9.140625" style="1"/>
    <col min="4045" max="4045" width="11.7109375" style="1" customWidth="1"/>
    <col min="4046" max="4046" width="36.7109375" style="1" customWidth="1"/>
    <col min="4047" max="4047" width="8" style="1" customWidth="1"/>
    <col min="4048" max="4048" width="8.5703125" style="1" customWidth="1"/>
    <col min="4049" max="4049" width="32.7109375" style="1" customWidth="1"/>
    <col min="4050" max="4050" width="12.5703125" style="1" customWidth="1"/>
    <col min="4051" max="4053" width="9.140625" style="1" customWidth="1"/>
    <col min="4054" max="4054" width="11" style="1" bestFit="1" customWidth="1"/>
    <col min="4055" max="4057" width="9.140625" style="1" customWidth="1"/>
    <col min="4058" max="4058" width="11" style="1" bestFit="1" customWidth="1"/>
    <col min="4059" max="4061" width="9.140625" style="1" customWidth="1"/>
    <col min="4062" max="4062" width="11" style="1" bestFit="1" customWidth="1"/>
    <col min="4063" max="4065" width="9.140625" style="1" customWidth="1"/>
    <col min="4066" max="4066" width="11" style="1" bestFit="1" customWidth="1"/>
    <col min="4067" max="4067" width="27.7109375" style="1" customWidth="1"/>
    <col min="4068" max="4300" width="9.140625" style="1"/>
    <col min="4301" max="4301" width="11.7109375" style="1" customWidth="1"/>
    <col min="4302" max="4302" width="36.7109375" style="1" customWidth="1"/>
    <col min="4303" max="4303" width="8" style="1" customWidth="1"/>
    <col min="4304" max="4304" width="8.5703125" style="1" customWidth="1"/>
    <col min="4305" max="4305" width="32.7109375" style="1" customWidth="1"/>
    <col min="4306" max="4306" width="12.5703125" style="1" customWidth="1"/>
    <col min="4307" max="4309" width="9.140625" style="1" customWidth="1"/>
    <col min="4310" max="4310" width="11" style="1" bestFit="1" customWidth="1"/>
    <col min="4311" max="4313" width="9.140625" style="1" customWidth="1"/>
    <col min="4314" max="4314" width="11" style="1" bestFit="1" customWidth="1"/>
    <col min="4315" max="4317" width="9.140625" style="1" customWidth="1"/>
    <col min="4318" max="4318" width="11" style="1" bestFit="1" customWidth="1"/>
    <col min="4319" max="4321" width="9.140625" style="1" customWidth="1"/>
    <col min="4322" max="4322" width="11" style="1" bestFit="1" customWidth="1"/>
    <col min="4323" max="4323" width="27.7109375" style="1" customWidth="1"/>
    <col min="4324" max="4556" width="9.140625" style="1"/>
    <col min="4557" max="4557" width="11.7109375" style="1" customWidth="1"/>
    <col min="4558" max="4558" width="36.7109375" style="1" customWidth="1"/>
    <col min="4559" max="4559" width="8" style="1" customWidth="1"/>
    <col min="4560" max="4560" width="8.5703125" style="1" customWidth="1"/>
    <col min="4561" max="4561" width="32.7109375" style="1" customWidth="1"/>
    <col min="4562" max="4562" width="12.5703125" style="1" customWidth="1"/>
    <col min="4563" max="4565" width="9.140625" style="1" customWidth="1"/>
    <col min="4566" max="4566" width="11" style="1" bestFit="1" customWidth="1"/>
    <col min="4567" max="4569" width="9.140625" style="1" customWidth="1"/>
    <col min="4570" max="4570" width="11" style="1" bestFit="1" customWidth="1"/>
    <col min="4571" max="4573" width="9.140625" style="1" customWidth="1"/>
    <col min="4574" max="4574" width="11" style="1" bestFit="1" customWidth="1"/>
    <col min="4575" max="4577" width="9.140625" style="1" customWidth="1"/>
    <col min="4578" max="4578" width="11" style="1" bestFit="1" customWidth="1"/>
    <col min="4579" max="4579" width="27.7109375" style="1" customWidth="1"/>
    <col min="4580" max="4812" width="9.140625" style="1"/>
    <col min="4813" max="4813" width="11.7109375" style="1" customWidth="1"/>
    <col min="4814" max="4814" width="36.7109375" style="1" customWidth="1"/>
    <col min="4815" max="4815" width="8" style="1" customWidth="1"/>
    <col min="4816" max="4816" width="8.5703125" style="1" customWidth="1"/>
    <col min="4817" max="4817" width="32.7109375" style="1" customWidth="1"/>
    <col min="4818" max="4818" width="12.5703125" style="1" customWidth="1"/>
    <col min="4819" max="4821" width="9.140625" style="1" customWidth="1"/>
    <col min="4822" max="4822" width="11" style="1" bestFit="1" customWidth="1"/>
    <col min="4823" max="4825" width="9.140625" style="1" customWidth="1"/>
    <col min="4826" max="4826" width="11" style="1" bestFit="1" customWidth="1"/>
    <col min="4827" max="4829" width="9.140625" style="1" customWidth="1"/>
    <col min="4830" max="4830" width="11" style="1" bestFit="1" customWidth="1"/>
    <col min="4831" max="4833" width="9.140625" style="1" customWidth="1"/>
    <col min="4834" max="4834" width="11" style="1" bestFit="1" customWidth="1"/>
    <col min="4835" max="4835" width="27.7109375" style="1" customWidth="1"/>
    <col min="4836" max="5068" width="9.140625" style="1"/>
    <col min="5069" max="5069" width="11.7109375" style="1" customWidth="1"/>
    <col min="5070" max="5070" width="36.7109375" style="1" customWidth="1"/>
    <col min="5071" max="5071" width="8" style="1" customWidth="1"/>
    <col min="5072" max="5072" width="8.5703125" style="1" customWidth="1"/>
    <col min="5073" max="5073" width="32.7109375" style="1" customWidth="1"/>
    <col min="5074" max="5074" width="12.5703125" style="1" customWidth="1"/>
    <col min="5075" max="5077" width="9.140625" style="1" customWidth="1"/>
    <col min="5078" max="5078" width="11" style="1" bestFit="1" customWidth="1"/>
    <col min="5079" max="5081" width="9.140625" style="1" customWidth="1"/>
    <col min="5082" max="5082" width="11" style="1" bestFit="1" customWidth="1"/>
    <col min="5083" max="5085" width="9.140625" style="1" customWidth="1"/>
    <col min="5086" max="5086" width="11" style="1" bestFit="1" customWidth="1"/>
    <col min="5087" max="5089" width="9.140625" style="1" customWidth="1"/>
    <col min="5090" max="5090" width="11" style="1" bestFit="1" customWidth="1"/>
    <col min="5091" max="5091" width="27.7109375" style="1" customWidth="1"/>
    <col min="5092" max="5324" width="9.140625" style="1"/>
    <col min="5325" max="5325" width="11.7109375" style="1" customWidth="1"/>
    <col min="5326" max="5326" width="36.7109375" style="1" customWidth="1"/>
    <col min="5327" max="5327" width="8" style="1" customWidth="1"/>
    <col min="5328" max="5328" width="8.5703125" style="1" customWidth="1"/>
    <col min="5329" max="5329" width="32.7109375" style="1" customWidth="1"/>
    <col min="5330" max="5330" width="12.5703125" style="1" customWidth="1"/>
    <col min="5331" max="5333" width="9.140625" style="1" customWidth="1"/>
    <col min="5334" max="5334" width="11" style="1" bestFit="1" customWidth="1"/>
    <col min="5335" max="5337" width="9.140625" style="1" customWidth="1"/>
    <col min="5338" max="5338" width="11" style="1" bestFit="1" customWidth="1"/>
    <col min="5339" max="5341" width="9.140625" style="1" customWidth="1"/>
    <col min="5342" max="5342" width="11" style="1" bestFit="1" customWidth="1"/>
    <col min="5343" max="5345" width="9.140625" style="1" customWidth="1"/>
    <col min="5346" max="5346" width="11" style="1" bestFit="1" customWidth="1"/>
    <col min="5347" max="5347" width="27.7109375" style="1" customWidth="1"/>
    <col min="5348" max="5580" width="9.140625" style="1"/>
    <col min="5581" max="5581" width="11.7109375" style="1" customWidth="1"/>
    <col min="5582" max="5582" width="36.7109375" style="1" customWidth="1"/>
    <col min="5583" max="5583" width="8" style="1" customWidth="1"/>
    <col min="5584" max="5584" width="8.5703125" style="1" customWidth="1"/>
    <col min="5585" max="5585" width="32.7109375" style="1" customWidth="1"/>
    <col min="5586" max="5586" width="12.5703125" style="1" customWidth="1"/>
    <col min="5587" max="5589" width="9.140625" style="1" customWidth="1"/>
    <col min="5590" max="5590" width="11" style="1" bestFit="1" customWidth="1"/>
    <col min="5591" max="5593" width="9.140625" style="1" customWidth="1"/>
    <col min="5594" max="5594" width="11" style="1" bestFit="1" customWidth="1"/>
    <col min="5595" max="5597" width="9.140625" style="1" customWidth="1"/>
    <col min="5598" max="5598" width="11" style="1" bestFit="1" customWidth="1"/>
    <col min="5599" max="5601" width="9.140625" style="1" customWidth="1"/>
    <col min="5602" max="5602" width="11" style="1" bestFit="1" customWidth="1"/>
    <col min="5603" max="5603" width="27.7109375" style="1" customWidth="1"/>
    <col min="5604" max="5836" width="9.140625" style="1"/>
    <col min="5837" max="5837" width="11.7109375" style="1" customWidth="1"/>
    <col min="5838" max="5838" width="36.7109375" style="1" customWidth="1"/>
    <col min="5839" max="5839" width="8" style="1" customWidth="1"/>
    <col min="5840" max="5840" width="8.5703125" style="1" customWidth="1"/>
    <col min="5841" max="5841" width="32.7109375" style="1" customWidth="1"/>
    <col min="5842" max="5842" width="12.5703125" style="1" customWidth="1"/>
    <col min="5843" max="5845" width="9.140625" style="1" customWidth="1"/>
    <col min="5846" max="5846" width="11" style="1" bestFit="1" customWidth="1"/>
    <col min="5847" max="5849" width="9.140625" style="1" customWidth="1"/>
    <col min="5850" max="5850" width="11" style="1" bestFit="1" customWidth="1"/>
    <col min="5851" max="5853" width="9.140625" style="1" customWidth="1"/>
    <col min="5854" max="5854" width="11" style="1" bestFit="1" customWidth="1"/>
    <col min="5855" max="5857" width="9.140625" style="1" customWidth="1"/>
    <col min="5858" max="5858" width="11" style="1" bestFit="1" customWidth="1"/>
    <col min="5859" max="5859" width="27.7109375" style="1" customWidth="1"/>
    <col min="5860" max="6092" width="9.140625" style="1"/>
    <col min="6093" max="6093" width="11.7109375" style="1" customWidth="1"/>
    <col min="6094" max="6094" width="36.7109375" style="1" customWidth="1"/>
    <col min="6095" max="6095" width="8" style="1" customWidth="1"/>
    <col min="6096" max="6096" width="8.5703125" style="1" customWidth="1"/>
    <col min="6097" max="6097" width="32.7109375" style="1" customWidth="1"/>
    <col min="6098" max="6098" width="12.5703125" style="1" customWidth="1"/>
    <col min="6099" max="6101" width="9.140625" style="1" customWidth="1"/>
    <col min="6102" max="6102" width="11" style="1" bestFit="1" customWidth="1"/>
    <col min="6103" max="6105" width="9.140625" style="1" customWidth="1"/>
    <col min="6106" max="6106" width="11" style="1" bestFit="1" customWidth="1"/>
    <col min="6107" max="6109" width="9.140625" style="1" customWidth="1"/>
    <col min="6110" max="6110" width="11" style="1" bestFit="1" customWidth="1"/>
    <col min="6111" max="6113" width="9.140625" style="1" customWidth="1"/>
    <col min="6114" max="6114" width="11" style="1" bestFit="1" customWidth="1"/>
    <col min="6115" max="6115" width="27.7109375" style="1" customWidth="1"/>
    <col min="6116" max="6348" width="9.140625" style="1"/>
    <col min="6349" max="6349" width="11.7109375" style="1" customWidth="1"/>
    <col min="6350" max="6350" width="36.7109375" style="1" customWidth="1"/>
    <col min="6351" max="6351" width="8" style="1" customWidth="1"/>
    <col min="6352" max="6352" width="8.5703125" style="1" customWidth="1"/>
    <col min="6353" max="6353" width="32.7109375" style="1" customWidth="1"/>
    <col min="6354" max="6354" width="12.5703125" style="1" customWidth="1"/>
    <col min="6355" max="6357" width="9.140625" style="1" customWidth="1"/>
    <col min="6358" max="6358" width="11" style="1" bestFit="1" customWidth="1"/>
    <col min="6359" max="6361" width="9.140625" style="1" customWidth="1"/>
    <col min="6362" max="6362" width="11" style="1" bestFit="1" customWidth="1"/>
    <col min="6363" max="6365" width="9.140625" style="1" customWidth="1"/>
    <col min="6366" max="6366" width="11" style="1" bestFit="1" customWidth="1"/>
    <col min="6367" max="6369" width="9.140625" style="1" customWidth="1"/>
    <col min="6370" max="6370" width="11" style="1" bestFit="1" customWidth="1"/>
    <col min="6371" max="6371" width="27.7109375" style="1" customWidth="1"/>
    <col min="6372" max="6604" width="9.140625" style="1"/>
    <col min="6605" max="6605" width="11.7109375" style="1" customWidth="1"/>
    <col min="6606" max="6606" width="36.7109375" style="1" customWidth="1"/>
    <col min="6607" max="6607" width="8" style="1" customWidth="1"/>
    <col min="6608" max="6608" width="8.5703125" style="1" customWidth="1"/>
    <col min="6609" max="6609" width="32.7109375" style="1" customWidth="1"/>
    <col min="6610" max="6610" width="12.5703125" style="1" customWidth="1"/>
    <col min="6611" max="6613" width="9.140625" style="1" customWidth="1"/>
    <col min="6614" max="6614" width="11" style="1" bestFit="1" customWidth="1"/>
    <col min="6615" max="6617" width="9.140625" style="1" customWidth="1"/>
    <col min="6618" max="6618" width="11" style="1" bestFit="1" customWidth="1"/>
    <col min="6619" max="6621" width="9.140625" style="1" customWidth="1"/>
    <col min="6622" max="6622" width="11" style="1" bestFit="1" customWidth="1"/>
    <col min="6623" max="6625" width="9.140625" style="1" customWidth="1"/>
    <col min="6626" max="6626" width="11" style="1" bestFit="1" customWidth="1"/>
    <col min="6627" max="6627" width="27.7109375" style="1" customWidth="1"/>
    <col min="6628" max="6860" width="9.140625" style="1"/>
    <col min="6861" max="6861" width="11.7109375" style="1" customWidth="1"/>
    <col min="6862" max="6862" width="36.7109375" style="1" customWidth="1"/>
    <col min="6863" max="6863" width="8" style="1" customWidth="1"/>
    <col min="6864" max="6864" width="8.5703125" style="1" customWidth="1"/>
    <col min="6865" max="6865" width="32.7109375" style="1" customWidth="1"/>
    <col min="6866" max="6866" width="12.5703125" style="1" customWidth="1"/>
    <col min="6867" max="6869" width="9.140625" style="1" customWidth="1"/>
    <col min="6870" max="6870" width="11" style="1" bestFit="1" customWidth="1"/>
    <col min="6871" max="6873" width="9.140625" style="1" customWidth="1"/>
    <col min="6874" max="6874" width="11" style="1" bestFit="1" customWidth="1"/>
    <col min="6875" max="6877" width="9.140625" style="1" customWidth="1"/>
    <col min="6878" max="6878" width="11" style="1" bestFit="1" customWidth="1"/>
    <col min="6879" max="6881" width="9.140625" style="1" customWidth="1"/>
    <col min="6882" max="6882" width="11" style="1" bestFit="1" customWidth="1"/>
    <col min="6883" max="6883" width="27.7109375" style="1" customWidth="1"/>
    <col min="6884" max="7116" width="9.140625" style="1"/>
    <col min="7117" max="7117" width="11.7109375" style="1" customWidth="1"/>
    <col min="7118" max="7118" width="36.7109375" style="1" customWidth="1"/>
    <col min="7119" max="7119" width="8" style="1" customWidth="1"/>
    <col min="7120" max="7120" width="8.5703125" style="1" customWidth="1"/>
    <col min="7121" max="7121" width="32.7109375" style="1" customWidth="1"/>
    <col min="7122" max="7122" width="12.5703125" style="1" customWidth="1"/>
    <col min="7123" max="7125" width="9.140625" style="1" customWidth="1"/>
    <col min="7126" max="7126" width="11" style="1" bestFit="1" customWidth="1"/>
    <col min="7127" max="7129" width="9.140625" style="1" customWidth="1"/>
    <col min="7130" max="7130" width="11" style="1" bestFit="1" customWidth="1"/>
    <col min="7131" max="7133" width="9.140625" style="1" customWidth="1"/>
    <col min="7134" max="7134" width="11" style="1" bestFit="1" customWidth="1"/>
    <col min="7135" max="7137" width="9.140625" style="1" customWidth="1"/>
    <col min="7138" max="7138" width="11" style="1" bestFit="1" customWidth="1"/>
    <col min="7139" max="7139" width="27.7109375" style="1" customWidth="1"/>
    <col min="7140" max="7372" width="9.140625" style="1"/>
    <col min="7373" max="7373" width="11.7109375" style="1" customWidth="1"/>
    <col min="7374" max="7374" width="36.7109375" style="1" customWidth="1"/>
    <col min="7375" max="7375" width="8" style="1" customWidth="1"/>
    <col min="7376" max="7376" width="8.5703125" style="1" customWidth="1"/>
    <col min="7377" max="7377" width="32.7109375" style="1" customWidth="1"/>
    <col min="7378" max="7378" width="12.5703125" style="1" customWidth="1"/>
    <col min="7379" max="7381" width="9.140625" style="1" customWidth="1"/>
    <col min="7382" max="7382" width="11" style="1" bestFit="1" customWidth="1"/>
    <col min="7383" max="7385" width="9.140625" style="1" customWidth="1"/>
    <col min="7386" max="7386" width="11" style="1" bestFit="1" customWidth="1"/>
    <col min="7387" max="7389" width="9.140625" style="1" customWidth="1"/>
    <col min="7390" max="7390" width="11" style="1" bestFit="1" customWidth="1"/>
    <col min="7391" max="7393" width="9.140625" style="1" customWidth="1"/>
    <col min="7394" max="7394" width="11" style="1" bestFit="1" customWidth="1"/>
    <col min="7395" max="7395" width="27.7109375" style="1" customWidth="1"/>
    <col min="7396" max="7628" width="9.140625" style="1"/>
    <col min="7629" max="7629" width="11.7109375" style="1" customWidth="1"/>
    <col min="7630" max="7630" width="36.7109375" style="1" customWidth="1"/>
    <col min="7631" max="7631" width="8" style="1" customWidth="1"/>
    <col min="7632" max="7632" width="8.5703125" style="1" customWidth="1"/>
    <col min="7633" max="7633" width="32.7109375" style="1" customWidth="1"/>
    <col min="7634" max="7634" width="12.5703125" style="1" customWidth="1"/>
    <col min="7635" max="7637" width="9.140625" style="1" customWidth="1"/>
    <col min="7638" max="7638" width="11" style="1" bestFit="1" customWidth="1"/>
    <col min="7639" max="7641" width="9.140625" style="1" customWidth="1"/>
    <col min="7642" max="7642" width="11" style="1" bestFit="1" customWidth="1"/>
    <col min="7643" max="7645" width="9.140625" style="1" customWidth="1"/>
    <col min="7646" max="7646" width="11" style="1" bestFit="1" customWidth="1"/>
    <col min="7647" max="7649" width="9.140625" style="1" customWidth="1"/>
    <col min="7650" max="7650" width="11" style="1" bestFit="1" customWidth="1"/>
    <col min="7651" max="7651" width="27.7109375" style="1" customWidth="1"/>
    <col min="7652" max="7884" width="9.140625" style="1"/>
    <col min="7885" max="7885" width="11.7109375" style="1" customWidth="1"/>
    <col min="7886" max="7886" width="36.7109375" style="1" customWidth="1"/>
    <col min="7887" max="7887" width="8" style="1" customWidth="1"/>
    <col min="7888" max="7888" width="8.5703125" style="1" customWidth="1"/>
    <col min="7889" max="7889" width="32.7109375" style="1" customWidth="1"/>
    <col min="7890" max="7890" width="12.5703125" style="1" customWidth="1"/>
    <col min="7891" max="7893" width="9.140625" style="1" customWidth="1"/>
    <col min="7894" max="7894" width="11" style="1" bestFit="1" customWidth="1"/>
    <col min="7895" max="7897" width="9.140625" style="1" customWidth="1"/>
    <col min="7898" max="7898" width="11" style="1" bestFit="1" customWidth="1"/>
    <col min="7899" max="7901" width="9.140625" style="1" customWidth="1"/>
    <col min="7902" max="7902" width="11" style="1" bestFit="1" customWidth="1"/>
    <col min="7903" max="7905" width="9.140625" style="1" customWidth="1"/>
    <col min="7906" max="7906" width="11" style="1" bestFit="1" customWidth="1"/>
    <col min="7907" max="7907" width="27.7109375" style="1" customWidth="1"/>
    <col min="7908" max="8140" width="9.140625" style="1"/>
    <col min="8141" max="8141" width="11.7109375" style="1" customWidth="1"/>
    <col min="8142" max="8142" width="36.7109375" style="1" customWidth="1"/>
    <col min="8143" max="8143" width="8" style="1" customWidth="1"/>
    <col min="8144" max="8144" width="8.5703125" style="1" customWidth="1"/>
    <col min="8145" max="8145" width="32.7109375" style="1" customWidth="1"/>
    <col min="8146" max="8146" width="12.5703125" style="1" customWidth="1"/>
    <col min="8147" max="8149" width="9.140625" style="1" customWidth="1"/>
    <col min="8150" max="8150" width="11" style="1" bestFit="1" customWidth="1"/>
    <col min="8151" max="8153" width="9.140625" style="1" customWidth="1"/>
    <col min="8154" max="8154" width="11" style="1" bestFit="1" customWidth="1"/>
    <col min="8155" max="8157" width="9.140625" style="1" customWidth="1"/>
    <col min="8158" max="8158" width="11" style="1" bestFit="1" customWidth="1"/>
    <col min="8159" max="8161" width="9.140625" style="1" customWidth="1"/>
    <col min="8162" max="8162" width="11" style="1" bestFit="1" customWidth="1"/>
    <col min="8163" max="8163" width="27.7109375" style="1" customWidth="1"/>
    <col min="8164" max="8396" width="9.140625" style="1"/>
    <col min="8397" max="8397" width="11.7109375" style="1" customWidth="1"/>
    <col min="8398" max="8398" width="36.7109375" style="1" customWidth="1"/>
    <col min="8399" max="8399" width="8" style="1" customWidth="1"/>
    <col min="8400" max="8400" width="8.5703125" style="1" customWidth="1"/>
    <col min="8401" max="8401" width="32.7109375" style="1" customWidth="1"/>
    <col min="8402" max="8402" width="12.5703125" style="1" customWidth="1"/>
    <col min="8403" max="8405" width="9.140625" style="1" customWidth="1"/>
    <col min="8406" max="8406" width="11" style="1" bestFit="1" customWidth="1"/>
    <col min="8407" max="8409" width="9.140625" style="1" customWidth="1"/>
    <col min="8410" max="8410" width="11" style="1" bestFit="1" customWidth="1"/>
    <col min="8411" max="8413" width="9.140625" style="1" customWidth="1"/>
    <col min="8414" max="8414" width="11" style="1" bestFit="1" customWidth="1"/>
    <col min="8415" max="8417" width="9.140625" style="1" customWidth="1"/>
    <col min="8418" max="8418" width="11" style="1" bestFit="1" customWidth="1"/>
    <col min="8419" max="8419" width="27.7109375" style="1" customWidth="1"/>
    <col min="8420" max="8652" width="9.140625" style="1"/>
    <col min="8653" max="8653" width="11.7109375" style="1" customWidth="1"/>
    <col min="8654" max="8654" width="36.7109375" style="1" customWidth="1"/>
    <col min="8655" max="8655" width="8" style="1" customWidth="1"/>
    <col min="8656" max="8656" width="8.5703125" style="1" customWidth="1"/>
    <col min="8657" max="8657" width="32.7109375" style="1" customWidth="1"/>
    <col min="8658" max="8658" width="12.5703125" style="1" customWidth="1"/>
    <col min="8659" max="8661" width="9.140625" style="1" customWidth="1"/>
    <col min="8662" max="8662" width="11" style="1" bestFit="1" customWidth="1"/>
    <col min="8663" max="8665" width="9.140625" style="1" customWidth="1"/>
    <col min="8666" max="8666" width="11" style="1" bestFit="1" customWidth="1"/>
    <col min="8667" max="8669" width="9.140625" style="1" customWidth="1"/>
    <col min="8670" max="8670" width="11" style="1" bestFit="1" customWidth="1"/>
    <col min="8671" max="8673" width="9.140625" style="1" customWidth="1"/>
    <col min="8674" max="8674" width="11" style="1" bestFit="1" customWidth="1"/>
    <col min="8675" max="8675" width="27.7109375" style="1" customWidth="1"/>
    <col min="8676" max="8908" width="9.140625" style="1"/>
    <col min="8909" max="8909" width="11.7109375" style="1" customWidth="1"/>
    <col min="8910" max="8910" width="36.7109375" style="1" customWidth="1"/>
    <col min="8911" max="8911" width="8" style="1" customWidth="1"/>
    <col min="8912" max="8912" width="8.5703125" style="1" customWidth="1"/>
    <col min="8913" max="8913" width="32.7109375" style="1" customWidth="1"/>
    <col min="8914" max="8914" width="12.5703125" style="1" customWidth="1"/>
    <col min="8915" max="8917" width="9.140625" style="1" customWidth="1"/>
    <col min="8918" max="8918" width="11" style="1" bestFit="1" customWidth="1"/>
    <col min="8919" max="8921" width="9.140625" style="1" customWidth="1"/>
    <col min="8922" max="8922" width="11" style="1" bestFit="1" customWidth="1"/>
    <col min="8923" max="8925" width="9.140625" style="1" customWidth="1"/>
    <col min="8926" max="8926" width="11" style="1" bestFit="1" customWidth="1"/>
    <col min="8927" max="8929" width="9.140625" style="1" customWidth="1"/>
    <col min="8930" max="8930" width="11" style="1" bestFit="1" customWidth="1"/>
    <col min="8931" max="8931" width="27.7109375" style="1" customWidth="1"/>
    <col min="8932" max="9164" width="9.140625" style="1"/>
    <col min="9165" max="9165" width="11.7109375" style="1" customWidth="1"/>
    <col min="9166" max="9166" width="36.7109375" style="1" customWidth="1"/>
    <col min="9167" max="9167" width="8" style="1" customWidth="1"/>
    <col min="9168" max="9168" width="8.5703125" style="1" customWidth="1"/>
    <col min="9169" max="9169" width="32.7109375" style="1" customWidth="1"/>
    <col min="9170" max="9170" width="12.5703125" style="1" customWidth="1"/>
    <col min="9171" max="9173" width="9.140625" style="1" customWidth="1"/>
    <col min="9174" max="9174" width="11" style="1" bestFit="1" customWidth="1"/>
    <col min="9175" max="9177" width="9.140625" style="1" customWidth="1"/>
    <col min="9178" max="9178" width="11" style="1" bestFit="1" customWidth="1"/>
    <col min="9179" max="9181" width="9.140625" style="1" customWidth="1"/>
    <col min="9182" max="9182" width="11" style="1" bestFit="1" customWidth="1"/>
    <col min="9183" max="9185" width="9.140625" style="1" customWidth="1"/>
    <col min="9186" max="9186" width="11" style="1" bestFit="1" customWidth="1"/>
    <col min="9187" max="9187" width="27.7109375" style="1" customWidth="1"/>
    <col min="9188" max="9420" width="9.140625" style="1"/>
    <col min="9421" max="9421" width="11.7109375" style="1" customWidth="1"/>
    <col min="9422" max="9422" width="36.7109375" style="1" customWidth="1"/>
    <col min="9423" max="9423" width="8" style="1" customWidth="1"/>
    <col min="9424" max="9424" width="8.5703125" style="1" customWidth="1"/>
    <col min="9425" max="9425" width="32.7109375" style="1" customWidth="1"/>
    <col min="9426" max="9426" width="12.5703125" style="1" customWidth="1"/>
    <col min="9427" max="9429" width="9.140625" style="1" customWidth="1"/>
    <col min="9430" max="9430" width="11" style="1" bestFit="1" customWidth="1"/>
    <col min="9431" max="9433" width="9.140625" style="1" customWidth="1"/>
    <col min="9434" max="9434" width="11" style="1" bestFit="1" customWidth="1"/>
    <col min="9435" max="9437" width="9.140625" style="1" customWidth="1"/>
    <col min="9438" max="9438" width="11" style="1" bestFit="1" customWidth="1"/>
    <col min="9439" max="9441" width="9.140625" style="1" customWidth="1"/>
    <col min="9442" max="9442" width="11" style="1" bestFit="1" customWidth="1"/>
    <col min="9443" max="9443" width="27.7109375" style="1" customWidth="1"/>
    <col min="9444" max="9676" width="9.140625" style="1"/>
    <col min="9677" max="9677" width="11.7109375" style="1" customWidth="1"/>
    <col min="9678" max="9678" width="36.7109375" style="1" customWidth="1"/>
    <col min="9679" max="9679" width="8" style="1" customWidth="1"/>
    <col min="9680" max="9680" width="8.5703125" style="1" customWidth="1"/>
    <col min="9681" max="9681" width="32.7109375" style="1" customWidth="1"/>
    <col min="9682" max="9682" width="12.5703125" style="1" customWidth="1"/>
    <col min="9683" max="9685" width="9.140625" style="1" customWidth="1"/>
    <col min="9686" max="9686" width="11" style="1" bestFit="1" customWidth="1"/>
    <col min="9687" max="9689" width="9.140625" style="1" customWidth="1"/>
    <col min="9690" max="9690" width="11" style="1" bestFit="1" customWidth="1"/>
    <col min="9691" max="9693" width="9.140625" style="1" customWidth="1"/>
    <col min="9694" max="9694" width="11" style="1" bestFit="1" customWidth="1"/>
    <col min="9695" max="9697" width="9.140625" style="1" customWidth="1"/>
    <col min="9698" max="9698" width="11" style="1" bestFit="1" customWidth="1"/>
    <col min="9699" max="9699" width="27.7109375" style="1" customWidth="1"/>
    <col min="9700" max="9932" width="9.140625" style="1"/>
    <col min="9933" max="9933" width="11.7109375" style="1" customWidth="1"/>
    <col min="9934" max="9934" width="36.7109375" style="1" customWidth="1"/>
    <col min="9935" max="9935" width="8" style="1" customWidth="1"/>
    <col min="9936" max="9936" width="8.5703125" style="1" customWidth="1"/>
    <col min="9937" max="9937" width="32.7109375" style="1" customWidth="1"/>
    <col min="9938" max="9938" width="12.5703125" style="1" customWidth="1"/>
    <col min="9939" max="9941" width="9.140625" style="1" customWidth="1"/>
    <col min="9942" max="9942" width="11" style="1" bestFit="1" customWidth="1"/>
    <col min="9943" max="9945" width="9.140625" style="1" customWidth="1"/>
    <col min="9946" max="9946" width="11" style="1" bestFit="1" customWidth="1"/>
    <col min="9947" max="9949" width="9.140625" style="1" customWidth="1"/>
    <col min="9950" max="9950" width="11" style="1" bestFit="1" customWidth="1"/>
    <col min="9951" max="9953" width="9.140625" style="1" customWidth="1"/>
    <col min="9954" max="9954" width="11" style="1" bestFit="1" customWidth="1"/>
    <col min="9955" max="9955" width="27.7109375" style="1" customWidth="1"/>
    <col min="9956" max="10188" width="9.140625" style="1"/>
    <col min="10189" max="10189" width="11.7109375" style="1" customWidth="1"/>
    <col min="10190" max="10190" width="36.7109375" style="1" customWidth="1"/>
    <col min="10191" max="10191" width="8" style="1" customWidth="1"/>
    <col min="10192" max="10192" width="8.5703125" style="1" customWidth="1"/>
    <col min="10193" max="10193" width="32.7109375" style="1" customWidth="1"/>
    <col min="10194" max="10194" width="12.5703125" style="1" customWidth="1"/>
    <col min="10195" max="10197" width="9.140625" style="1" customWidth="1"/>
    <col min="10198" max="10198" width="11" style="1" bestFit="1" customWidth="1"/>
    <col min="10199" max="10201" width="9.140625" style="1" customWidth="1"/>
    <col min="10202" max="10202" width="11" style="1" bestFit="1" customWidth="1"/>
    <col min="10203" max="10205" width="9.140625" style="1" customWidth="1"/>
    <col min="10206" max="10206" width="11" style="1" bestFit="1" customWidth="1"/>
    <col min="10207" max="10209" width="9.140625" style="1" customWidth="1"/>
    <col min="10210" max="10210" width="11" style="1" bestFit="1" customWidth="1"/>
    <col min="10211" max="10211" width="27.7109375" style="1" customWidth="1"/>
    <col min="10212" max="10444" width="9.140625" style="1"/>
    <col min="10445" max="10445" width="11.7109375" style="1" customWidth="1"/>
    <col min="10446" max="10446" width="36.7109375" style="1" customWidth="1"/>
    <col min="10447" max="10447" width="8" style="1" customWidth="1"/>
    <col min="10448" max="10448" width="8.5703125" style="1" customWidth="1"/>
    <col min="10449" max="10449" width="32.7109375" style="1" customWidth="1"/>
    <col min="10450" max="10450" width="12.5703125" style="1" customWidth="1"/>
    <col min="10451" max="10453" width="9.140625" style="1" customWidth="1"/>
    <col min="10454" max="10454" width="11" style="1" bestFit="1" customWidth="1"/>
    <col min="10455" max="10457" width="9.140625" style="1" customWidth="1"/>
    <col min="10458" max="10458" width="11" style="1" bestFit="1" customWidth="1"/>
    <col min="10459" max="10461" width="9.140625" style="1" customWidth="1"/>
    <col min="10462" max="10462" width="11" style="1" bestFit="1" customWidth="1"/>
    <col min="10463" max="10465" width="9.140625" style="1" customWidth="1"/>
    <col min="10466" max="10466" width="11" style="1" bestFit="1" customWidth="1"/>
    <col min="10467" max="10467" width="27.7109375" style="1" customWidth="1"/>
    <col min="10468" max="10700" width="9.140625" style="1"/>
    <col min="10701" max="10701" width="11.7109375" style="1" customWidth="1"/>
    <col min="10702" max="10702" width="36.7109375" style="1" customWidth="1"/>
    <col min="10703" max="10703" width="8" style="1" customWidth="1"/>
    <col min="10704" max="10704" width="8.5703125" style="1" customWidth="1"/>
    <col min="10705" max="10705" width="32.7109375" style="1" customWidth="1"/>
    <col min="10706" max="10706" width="12.5703125" style="1" customWidth="1"/>
    <col min="10707" max="10709" width="9.140625" style="1" customWidth="1"/>
    <col min="10710" max="10710" width="11" style="1" bestFit="1" customWidth="1"/>
    <col min="10711" max="10713" width="9.140625" style="1" customWidth="1"/>
    <col min="10714" max="10714" width="11" style="1" bestFit="1" customWidth="1"/>
    <col min="10715" max="10717" width="9.140625" style="1" customWidth="1"/>
    <col min="10718" max="10718" width="11" style="1" bestFit="1" customWidth="1"/>
    <col min="10719" max="10721" width="9.140625" style="1" customWidth="1"/>
    <col min="10722" max="10722" width="11" style="1" bestFit="1" customWidth="1"/>
    <col min="10723" max="10723" width="27.7109375" style="1" customWidth="1"/>
    <col min="10724" max="10956" width="9.140625" style="1"/>
    <col min="10957" max="10957" width="11.7109375" style="1" customWidth="1"/>
    <col min="10958" max="10958" width="36.7109375" style="1" customWidth="1"/>
    <col min="10959" max="10959" width="8" style="1" customWidth="1"/>
    <col min="10960" max="10960" width="8.5703125" style="1" customWidth="1"/>
    <col min="10961" max="10961" width="32.7109375" style="1" customWidth="1"/>
    <col min="10962" max="10962" width="12.5703125" style="1" customWidth="1"/>
    <col min="10963" max="10965" width="9.140625" style="1" customWidth="1"/>
    <col min="10966" max="10966" width="11" style="1" bestFit="1" customWidth="1"/>
    <col min="10967" max="10969" width="9.140625" style="1" customWidth="1"/>
    <col min="10970" max="10970" width="11" style="1" bestFit="1" customWidth="1"/>
    <col min="10971" max="10973" width="9.140625" style="1" customWidth="1"/>
    <col min="10974" max="10974" width="11" style="1" bestFit="1" customWidth="1"/>
    <col min="10975" max="10977" width="9.140625" style="1" customWidth="1"/>
    <col min="10978" max="10978" width="11" style="1" bestFit="1" customWidth="1"/>
    <col min="10979" max="10979" width="27.7109375" style="1" customWidth="1"/>
    <col min="10980" max="11212" width="9.140625" style="1"/>
    <col min="11213" max="11213" width="11.7109375" style="1" customWidth="1"/>
    <col min="11214" max="11214" width="36.7109375" style="1" customWidth="1"/>
    <col min="11215" max="11215" width="8" style="1" customWidth="1"/>
    <col min="11216" max="11216" width="8.5703125" style="1" customWidth="1"/>
    <col min="11217" max="11217" width="32.7109375" style="1" customWidth="1"/>
    <col min="11218" max="11218" width="12.5703125" style="1" customWidth="1"/>
    <col min="11219" max="11221" width="9.140625" style="1" customWidth="1"/>
    <col min="11222" max="11222" width="11" style="1" bestFit="1" customWidth="1"/>
    <col min="11223" max="11225" width="9.140625" style="1" customWidth="1"/>
    <col min="11226" max="11226" width="11" style="1" bestFit="1" customWidth="1"/>
    <col min="11227" max="11229" width="9.140625" style="1" customWidth="1"/>
    <col min="11230" max="11230" width="11" style="1" bestFit="1" customWidth="1"/>
    <col min="11231" max="11233" width="9.140625" style="1" customWidth="1"/>
    <col min="11234" max="11234" width="11" style="1" bestFit="1" customWidth="1"/>
    <col min="11235" max="11235" width="27.7109375" style="1" customWidth="1"/>
    <col min="11236" max="11468" width="9.140625" style="1"/>
    <col min="11469" max="11469" width="11.7109375" style="1" customWidth="1"/>
    <col min="11470" max="11470" width="36.7109375" style="1" customWidth="1"/>
    <col min="11471" max="11471" width="8" style="1" customWidth="1"/>
    <col min="11472" max="11472" width="8.5703125" style="1" customWidth="1"/>
    <col min="11473" max="11473" width="32.7109375" style="1" customWidth="1"/>
    <col min="11474" max="11474" width="12.5703125" style="1" customWidth="1"/>
    <col min="11475" max="11477" width="9.140625" style="1" customWidth="1"/>
    <col min="11478" max="11478" width="11" style="1" bestFit="1" customWidth="1"/>
    <col min="11479" max="11481" width="9.140625" style="1" customWidth="1"/>
    <col min="11482" max="11482" width="11" style="1" bestFit="1" customWidth="1"/>
    <col min="11483" max="11485" width="9.140625" style="1" customWidth="1"/>
    <col min="11486" max="11486" width="11" style="1" bestFit="1" customWidth="1"/>
    <col min="11487" max="11489" width="9.140625" style="1" customWidth="1"/>
    <col min="11490" max="11490" width="11" style="1" bestFit="1" customWidth="1"/>
    <col min="11491" max="11491" width="27.7109375" style="1" customWidth="1"/>
    <col min="11492" max="11724" width="9.140625" style="1"/>
    <col min="11725" max="11725" width="11.7109375" style="1" customWidth="1"/>
    <col min="11726" max="11726" width="36.7109375" style="1" customWidth="1"/>
    <col min="11727" max="11727" width="8" style="1" customWidth="1"/>
    <col min="11728" max="11728" width="8.5703125" style="1" customWidth="1"/>
    <col min="11729" max="11729" width="32.7109375" style="1" customWidth="1"/>
    <col min="11730" max="11730" width="12.5703125" style="1" customWidth="1"/>
    <col min="11731" max="11733" width="9.140625" style="1" customWidth="1"/>
    <col min="11734" max="11734" width="11" style="1" bestFit="1" customWidth="1"/>
    <col min="11735" max="11737" width="9.140625" style="1" customWidth="1"/>
    <col min="11738" max="11738" width="11" style="1" bestFit="1" customWidth="1"/>
    <col min="11739" max="11741" width="9.140625" style="1" customWidth="1"/>
    <col min="11742" max="11742" width="11" style="1" bestFit="1" customWidth="1"/>
    <col min="11743" max="11745" width="9.140625" style="1" customWidth="1"/>
    <col min="11746" max="11746" width="11" style="1" bestFit="1" customWidth="1"/>
    <col min="11747" max="11747" width="27.7109375" style="1" customWidth="1"/>
    <col min="11748" max="11980" width="9.140625" style="1"/>
    <col min="11981" max="11981" width="11.7109375" style="1" customWidth="1"/>
    <col min="11982" max="11982" width="36.7109375" style="1" customWidth="1"/>
    <col min="11983" max="11983" width="8" style="1" customWidth="1"/>
    <col min="11984" max="11984" width="8.5703125" style="1" customWidth="1"/>
    <col min="11985" max="11985" width="32.7109375" style="1" customWidth="1"/>
    <col min="11986" max="11986" width="12.5703125" style="1" customWidth="1"/>
    <col min="11987" max="11989" width="9.140625" style="1" customWidth="1"/>
    <col min="11990" max="11990" width="11" style="1" bestFit="1" customWidth="1"/>
    <col min="11991" max="11993" width="9.140625" style="1" customWidth="1"/>
    <col min="11994" max="11994" width="11" style="1" bestFit="1" customWidth="1"/>
    <col min="11995" max="11997" width="9.140625" style="1" customWidth="1"/>
    <col min="11998" max="11998" width="11" style="1" bestFit="1" customWidth="1"/>
    <col min="11999" max="12001" width="9.140625" style="1" customWidth="1"/>
    <col min="12002" max="12002" width="11" style="1" bestFit="1" customWidth="1"/>
    <col min="12003" max="12003" width="27.7109375" style="1" customWidth="1"/>
    <col min="12004" max="12236" width="9.140625" style="1"/>
    <col min="12237" max="12237" width="11.7109375" style="1" customWidth="1"/>
    <col min="12238" max="12238" width="36.7109375" style="1" customWidth="1"/>
    <col min="12239" max="12239" width="8" style="1" customWidth="1"/>
    <col min="12240" max="12240" width="8.5703125" style="1" customWidth="1"/>
    <col min="12241" max="12241" width="32.7109375" style="1" customWidth="1"/>
    <col min="12242" max="12242" width="12.5703125" style="1" customWidth="1"/>
    <col min="12243" max="12245" width="9.140625" style="1" customWidth="1"/>
    <col min="12246" max="12246" width="11" style="1" bestFit="1" customWidth="1"/>
    <col min="12247" max="12249" width="9.140625" style="1" customWidth="1"/>
    <col min="12250" max="12250" width="11" style="1" bestFit="1" customWidth="1"/>
    <col min="12251" max="12253" width="9.140625" style="1" customWidth="1"/>
    <col min="12254" max="12254" width="11" style="1" bestFit="1" customWidth="1"/>
    <col min="12255" max="12257" width="9.140625" style="1" customWidth="1"/>
    <col min="12258" max="12258" width="11" style="1" bestFit="1" customWidth="1"/>
    <col min="12259" max="12259" width="27.7109375" style="1" customWidth="1"/>
    <col min="12260" max="12492" width="9.140625" style="1"/>
    <col min="12493" max="12493" width="11.7109375" style="1" customWidth="1"/>
    <col min="12494" max="12494" width="36.7109375" style="1" customWidth="1"/>
    <col min="12495" max="12495" width="8" style="1" customWidth="1"/>
    <col min="12496" max="12496" width="8.5703125" style="1" customWidth="1"/>
    <col min="12497" max="12497" width="32.7109375" style="1" customWidth="1"/>
    <col min="12498" max="12498" width="12.5703125" style="1" customWidth="1"/>
    <col min="12499" max="12501" width="9.140625" style="1" customWidth="1"/>
    <col min="12502" max="12502" width="11" style="1" bestFit="1" customWidth="1"/>
    <col min="12503" max="12505" width="9.140625" style="1" customWidth="1"/>
    <col min="12506" max="12506" width="11" style="1" bestFit="1" customWidth="1"/>
    <col min="12507" max="12509" width="9.140625" style="1" customWidth="1"/>
    <col min="12510" max="12510" width="11" style="1" bestFit="1" customWidth="1"/>
    <col min="12511" max="12513" width="9.140625" style="1" customWidth="1"/>
    <col min="12514" max="12514" width="11" style="1" bestFit="1" customWidth="1"/>
    <col min="12515" max="12515" width="27.7109375" style="1" customWidth="1"/>
    <col min="12516" max="12748" width="9.140625" style="1"/>
    <col min="12749" max="12749" width="11.7109375" style="1" customWidth="1"/>
    <col min="12750" max="12750" width="36.7109375" style="1" customWidth="1"/>
    <col min="12751" max="12751" width="8" style="1" customWidth="1"/>
    <col min="12752" max="12752" width="8.5703125" style="1" customWidth="1"/>
    <col min="12753" max="12753" width="32.7109375" style="1" customWidth="1"/>
    <col min="12754" max="12754" width="12.5703125" style="1" customWidth="1"/>
    <col min="12755" max="12757" width="9.140625" style="1" customWidth="1"/>
    <col min="12758" max="12758" width="11" style="1" bestFit="1" customWidth="1"/>
    <col min="12759" max="12761" width="9.140625" style="1" customWidth="1"/>
    <col min="12762" max="12762" width="11" style="1" bestFit="1" customWidth="1"/>
    <col min="12763" max="12765" width="9.140625" style="1" customWidth="1"/>
    <col min="12766" max="12766" width="11" style="1" bestFit="1" customWidth="1"/>
    <col min="12767" max="12769" width="9.140625" style="1" customWidth="1"/>
    <col min="12770" max="12770" width="11" style="1" bestFit="1" customWidth="1"/>
    <col min="12771" max="12771" width="27.7109375" style="1" customWidth="1"/>
    <col min="12772" max="13004" width="9.140625" style="1"/>
    <col min="13005" max="13005" width="11.7109375" style="1" customWidth="1"/>
    <col min="13006" max="13006" width="36.7109375" style="1" customWidth="1"/>
    <col min="13007" max="13007" width="8" style="1" customWidth="1"/>
    <col min="13008" max="13008" width="8.5703125" style="1" customWidth="1"/>
    <col min="13009" max="13009" width="32.7109375" style="1" customWidth="1"/>
    <col min="13010" max="13010" width="12.5703125" style="1" customWidth="1"/>
    <col min="13011" max="13013" width="9.140625" style="1" customWidth="1"/>
    <col min="13014" max="13014" width="11" style="1" bestFit="1" customWidth="1"/>
    <col min="13015" max="13017" width="9.140625" style="1" customWidth="1"/>
    <col min="13018" max="13018" width="11" style="1" bestFit="1" customWidth="1"/>
    <col min="13019" max="13021" width="9.140625" style="1" customWidth="1"/>
    <col min="13022" max="13022" width="11" style="1" bestFit="1" customWidth="1"/>
    <col min="13023" max="13025" width="9.140625" style="1" customWidth="1"/>
    <col min="13026" max="13026" width="11" style="1" bestFit="1" customWidth="1"/>
    <col min="13027" max="13027" width="27.7109375" style="1" customWidth="1"/>
    <col min="13028" max="13260" width="9.140625" style="1"/>
    <col min="13261" max="13261" width="11.7109375" style="1" customWidth="1"/>
    <col min="13262" max="13262" width="36.7109375" style="1" customWidth="1"/>
    <col min="13263" max="13263" width="8" style="1" customWidth="1"/>
    <col min="13264" max="13264" width="8.5703125" style="1" customWidth="1"/>
    <col min="13265" max="13265" width="32.7109375" style="1" customWidth="1"/>
    <col min="13266" max="13266" width="12.5703125" style="1" customWidth="1"/>
    <col min="13267" max="13269" width="9.140625" style="1" customWidth="1"/>
    <col min="13270" max="13270" width="11" style="1" bestFit="1" customWidth="1"/>
    <col min="13271" max="13273" width="9.140625" style="1" customWidth="1"/>
    <col min="13274" max="13274" width="11" style="1" bestFit="1" customWidth="1"/>
    <col min="13275" max="13277" width="9.140625" style="1" customWidth="1"/>
    <col min="13278" max="13278" width="11" style="1" bestFit="1" customWidth="1"/>
    <col min="13279" max="13281" width="9.140625" style="1" customWidth="1"/>
    <col min="13282" max="13282" width="11" style="1" bestFit="1" customWidth="1"/>
    <col min="13283" max="13283" width="27.7109375" style="1" customWidth="1"/>
    <col min="13284" max="13516" width="9.140625" style="1"/>
    <col min="13517" max="13517" width="11.7109375" style="1" customWidth="1"/>
    <col min="13518" max="13518" width="36.7109375" style="1" customWidth="1"/>
    <col min="13519" max="13519" width="8" style="1" customWidth="1"/>
    <col min="13520" max="13520" width="8.5703125" style="1" customWidth="1"/>
    <col min="13521" max="13521" width="32.7109375" style="1" customWidth="1"/>
    <col min="13522" max="13522" width="12.5703125" style="1" customWidth="1"/>
    <col min="13523" max="13525" width="9.140625" style="1" customWidth="1"/>
    <col min="13526" max="13526" width="11" style="1" bestFit="1" customWidth="1"/>
    <col min="13527" max="13529" width="9.140625" style="1" customWidth="1"/>
    <col min="13530" max="13530" width="11" style="1" bestFit="1" customWidth="1"/>
    <col min="13531" max="13533" width="9.140625" style="1" customWidth="1"/>
    <col min="13534" max="13534" width="11" style="1" bestFit="1" customWidth="1"/>
    <col min="13535" max="13537" width="9.140625" style="1" customWidth="1"/>
    <col min="13538" max="13538" width="11" style="1" bestFit="1" customWidth="1"/>
    <col min="13539" max="13539" width="27.7109375" style="1" customWidth="1"/>
    <col min="13540" max="13772" width="9.140625" style="1"/>
    <col min="13773" max="13773" width="11.7109375" style="1" customWidth="1"/>
    <col min="13774" max="13774" width="36.7109375" style="1" customWidth="1"/>
    <col min="13775" max="13775" width="8" style="1" customWidth="1"/>
    <col min="13776" max="13776" width="8.5703125" style="1" customWidth="1"/>
    <col min="13777" max="13777" width="32.7109375" style="1" customWidth="1"/>
    <col min="13778" max="13778" width="12.5703125" style="1" customWidth="1"/>
    <col min="13779" max="13781" width="9.140625" style="1" customWidth="1"/>
    <col min="13782" max="13782" width="11" style="1" bestFit="1" customWidth="1"/>
    <col min="13783" max="13785" width="9.140625" style="1" customWidth="1"/>
    <col min="13786" max="13786" width="11" style="1" bestFit="1" customWidth="1"/>
    <col min="13787" max="13789" width="9.140625" style="1" customWidth="1"/>
    <col min="13790" max="13790" width="11" style="1" bestFit="1" customWidth="1"/>
    <col min="13791" max="13793" width="9.140625" style="1" customWidth="1"/>
    <col min="13794" max="13794" width="11" style="1" bestFit="1" customWidth="1"/>
    <col min="13795" max="13795" width="27.7109375" style="1" customWidth="1"/>
    <col min="13796" max="14028" width="9.140625" style="1"/>
    <col min="14029" max="14029" width="11.7109375" style="1" customWidth="1"/>
    <col min="14030" max="14030" width="36.7109375" style="1" customWidth="1"/>
    <col min="14031" max="14031" width="8" style="1" customWidth="1"/>
    <col min="14032" max="14032" width="8.5703125" style="1" customWidth="1"/>
    <col min="14033" max="14033" width="32.7109375" style="1" customWidth="1"/>
    <col min="14034" max="14034" width="12.5703125" style="1" customWidth="1"/>
    <col min="14035" max="14037" width="9.140625" style="1" customWidth="1"/>
    <col min="14038" max="14038" width="11" style="1" bestFit="1" customWidth="1"/>
    <col min="14039" max="14041" width="9.140625" style="1" customWidth="1"/>
    <col min="14042" max="14042" width="11" style="1" bestFit="1" customWidth="1"/>
    <col min="14043" max="14045" width="9.140625" style="1" customWidth="1"/>
    <col min="14046" max="14046" width="11" style="1" bestFit="1" customWidth="1"/>
    <col min="14047" max="14049" width="9.140625" style="1" customWidth="1"/>
    <col min="14050" max="14050" width="11" style="1" bestFit="1" customWidth="1"/>
    <col min="14051" max="14051" width="27.7109375" style="1" customWidth="1"/>
    <col min="14052" max="14284" width="9.140625" style="1"/>
    <col min="14285" max="14285" width="11.7109375" style="1" customWidth="1"/>
    <col min="14286" max="14286" width="36.7109375" style="1" customWidth="1"/>
    <col min="14287" max="14287" width="8" style="1" customWidth="1"/>
    <col min="14288" max="14288" width="8.5703125" style="1" customWidth="1"/>
    <col min="14289" max="14289" width="32.7109375" style="1" customWidth="1"/>
    <col min="14290" max="14290" width="12.5703125" style="1" customWidth="1"/>
    <col min="14291" max="14293" width="9.140625" style="1" customWidth="1"/>
    <col min="14294" max="14294" width="11" style="1" bestFit="1" customWidth="1"/>
    <col min="14295" max="14297" width="9.140625" style="1" customWidth="1"/>
    <col min="14298" max="14298" width="11" style="1" bestFit="1" customWidth="1"/>
    <col min="14299" max="14301" width="9.140625" style="1" customWidth="1"/>
    <col min="14302" max="14302" width="11" style="1" bestFit="1" customWidth="1"/>
    <col min="14303" max="14305" width="9.140625" style="1" customWidth="1"/>
    <col min="14306" max="14306" width="11" style="1" bestFit="1" customWidth="1"/>
    <col min="14307" max="14307" width="27.7109375" style="1" customWidth="1"/>
    <col min="14308" max="14540" width="9.140625" style="1"/>
    <col min="14541" max="14541" width="11.7109375" style="1" customWidth="1"/>
    <col min="14542" max="14542" width="36.7109375" style="1" customWidth="1"/>
    <col min="14543" max="14543" width="8" style="1" customWidth="1"/>
    <col min="14544" max="14544" width="8.5703125" style="1" customWidth="1"/>
    <col min="14545" max="14545" width="32.7109375" style="1" customWidth="1"/>
    <col min="14546" max="14546" width="12.5703125" style="1" customWidth="1"/>
    <col min="14547" max="14549" width="9.140625" style="1" customWidth="1"/>
    <col min="14550" max="14550" width="11" style="1" bestFit="1" customWidth="1"/>
    <col min="14551" max="14553" width="9.140625" style="1" customWidth="1"/>
    <col min="14554" max="14554" width="11" style="1" bestFit="1" customWidth="1"/>
    <col min="14555" max="14557" width="9.140625" style="1" customWidth="1"/>
    <col min="14558" max="14558" width="11" style="1" bestFit="1" customWidth="1"/>
    <col min="14559" max="14561" width="9.140625" style="1" customWidth="1"/>
    <col min="14562" max="14562" width="11" style="1" bestFit="1" customWidth="1"/>
    <col min="14563" max="14563" width="27.7109375" style="1" customWidth="1"/>
    <col min="14564" max="14796" width="9.140625" style="1"/>
    <col min="14797" max="14797" width="11.7109375" style="1" customWidth="1"/>
    <col min="14798" max="14798" width="36.7109375" style="1" customWidth="1"/>
    <col min="14799" max="14799" width="8" style="1" customWidth="1"/>
    <col min="14800" max="14800" width="8.5703125" style="1" customWidth="1"/>
    <col min="14801" max="14801" width="32.7109375" style="1" customWidth="1"/>
    <col min="14802" max="14802" width="12.5703125" style="1" customWidth="1"/>
    <col min="14803" max="14805" width="9.140625" style="1" customWidth="1"/>
    <col min="14806" max="14806" width="11" style="1" bestFit="1" customWidth="1"/>
    <col min="14807" max="14809" width="9.140625" style="1" customWidth="1"/>
    <col min="14810" max="14810" width="11" style="1" bestFit="1" customWidth="1"/>
    <col min="14811" max="14813" width="9.140625" style="1" customWidth="1"/>
    <col min="14814" max="14814" width="11" style="1" bestFit="1" customWidth="1"/>
    <col min="14815" max="14817" width="9.140625" style="1" customWidth="1"/>
    <col min="14818" max="14818" width="11" style="1" bestFit="1" customWidth="1"/>
    <col min="14819" max="14819" width="27.7109375" style="1" customWidth="1"/>
    <col min="14820" max="15052" width="9.140625" style="1"/>
    <col min="15053" max="15053" width="11.7109375" style="1" customWidth="1"/>
    <col min="15054" max="15054" width="36.7109375" style="1" customWidth="1"/>
    <col min="15055" max="15055" width="8" style="1" customWidth="1"/>
    <col min="15056" max="15056" width="8.5703125" style="1" customWidth="1"/>
    <col min="15057" max="15057" width="32.7109375" style="1" customWidth="1"/>
    <col min="15058" max="15058" width="12.5703125" style="1" customWidth="1"/>
    <col min="15059" max="15061" width="9.140625" style="1" customWidth="1"/>
    <col min="15062" max="15062" width="11" style="1" bestFit="1" customWidth="1"/>
    <col min="15063" max="15065" width="9.140625" style="1" customWidth="1"/>
    <col min="15066" max="15066" width="11" style="1" bestFit="1" customWidth="1"/>
    <col min="15067" max="15069" width="9.140625" style="1" customWidth="1"/>
    <col min="15070" max="15070" width="11" style="1" bestFit="1" customWidth="1"/>
    <col min="15071" max="15073" width="9.140625" style="1" customWidth="1"/>
    <col min="15074" max="15074" width="11" style="1" bestFit="1" customWidth="1"/>
    <col min="15075" max="15075" width="27.7109375" style="1" customWidth="1"/>
    <col min="15076" max="15308" width="9.140625" style="1"/>
    <col min="15309" max="15309" width="11.7109375" style="1" customWidth="1"/>
    <col min="15310" max="15310" width="36.7109375" style="1" customWidth="1"/>
    <col min="15311" max="15311" width="8" style="1" customWidth="1"/>
    <col min="15312" max="15312" width="8.5703125" style="1" customWidth="1"/>
    <col min="15313" max="15313" width="32.7109375" style="1" customWidth="1"/>
    <col min="15314" max="15314" width="12.5703125" style="1" customWidth="1"/>
    <col min="15315" max="15317" width="9.140625" style="1" customWidth="1"/>
    <col min="15318" max="15318" width="11" style="1" bestFit="1" customWidth="1"/>
    <col min="15319" max="15321" width="9.140625" style="1" customWidth="1"/>
    <col min="15322" max="15322" width="11" style="1" bestFit="1" customWidth="1"/>
    <col min="15323" max="15325" width="9.140625" style="1" customWidth="1"/>
    <col min="15326" max="15326" width="11" style="1" bestFit="1" customWidth="1"/>
    <col min="15327" max="15329" width="9.140625" style="1" customWidth="1"/>
    <col min="15330" max="15330" width="11" style="1" bestFit="1" customWidth="1"/>
    <col min="15331" max="15331" width="27.7109375" style="1" customWidth="1"/>
    <col min="15332" max="15564" width="9.140625" style="1"/>
    <col min="15565" max="15565" width="11.7109375" style="1" customWidth="1"/>
    <col min="15566" max="15566" width="36.7109375" style="1" customWidth="1"/>
    <col min="15567" max="15567" width="8" style="1" customWidth="1"/>
    <col min="15568" max="15568" width="8.5703125" style="1" customWidth="1"/>
    <col min="15569" max="15569" width="32.7109375" style="1" customWidth="1"/>
    <col min="15570" max="15570" width="12.5703125" style="1" customWidth="1"/>
    <col min="15571" max="15573" width="9.140625" style="1" customWidth="1"/>
    <col min="15574" max="15574" width="11" style="1" bestFit="1" customWidth="1"/>
    <col min="15575" max="15577" width="9.140625" style="1" customWidth="1"/>
    <col min="15578" max="15578" width="11" style="1" bestFit="1" customWidth="1"/>
    <col min="15579" max="15581" width="9.140625" style="1" customWidth="1"/>
    <col min="15582" max="15582" width="11" style="1" bestFit="1" customWidth="1"/>
    <col min="15583" max="15585" width="9.140625" style="1" customWidth="1"/>
    <col min="15586" max="15586" width="11" style="1" bestFit="1" customWidth="1"/>
    <col min="15587" max="15587" width="27.7109375" style="1" customWidth="1"/>
    <col min="15588" max="15820" width="9.140625" style="1"/>
    <col min="15821" max="15821" width="11.7109375" style="1" customWidth="1"/>
    <col min="15822" max="15822" width="36.7109375" style="1" customWidth="1"/>
    <col min="15823" max="15823" width="8" style="1" customWidth="1"/>
    <col min="15824" max="15824" width="8.5703125" style="1" customWidth="1"/>
    <col min="15825" max="15825" width="32.7109375" style="1" customWidth="1"/>
    <col min="15826" max="15826" width="12.5703125" style="1" customWidth="1"/>
    <col min="15827" max="15829" width="9.140625" style="1" customWidth="1"/>
    <col min="15830" max="15830" width="11" style="1" bestFit="1" customWidth="1"/>
    <col min="15831" max="15833" width="9.140625" style="1" customWidth="1"/>
    <col min="15834" max="15834" width="11" style="1" bestFit="1" customWidth="1"/>
    <col min="15835" max="15837" width="9.140625" style="1" customWidth="1"/>
    <col min="15838" max="15838" width="11" style="1" bestFit="1" customWidth="1"/>
    <col min="15839" max="15841" width="9.140625" style="1" customWidth="1"/>
    <col min="15842" max="15842" width="11" style="1" bestFit="1" customWidth="1"/>
    <col min="15843" max="15843" width="27.7109375" style="1" customWidth="1"/>
    <col min="15844" max="16076" width="9.140625" style="1"/>
    <col min="16077" max="16077" width="11.7109375" style="1" customWidth="1"/>
    <col min="16078" max="16078" width="36.7109375" style="1" customWidth="1"/>
    <col min="16079" max="16079" width="8" style="1" customWidth="1"/>
    <col min="16080" max="16080" width="8.5703125" style="1" customWidth="1"/>
    <col min="16081" max="16081" width="32.7109375" style="1" customWidth="1"/>
    <col min="16082" max="16082" width="12.5703125" style="1" customWidth="1"/>
    <col min="16083" max="16085" width="9.140625" style="1" customWidth="1"/>
    <col min="16086" max="16086" width="11" style="1" bestFit="1" customWidth="1"/>
    <col min="16087" max="16089" width="9.140625" style="1" customWidth="1"/>
    <col min="16090" max="16090" width="11" style="1" bestFit="1" customWidth="1"/>
    <col min="16091" max="16093" width="9.140625" style="1" customWidth="1"/>
    <col min="16094" max="16094" width="11" style="1" bestFit="1" customWidth="1"/>
    <col min="16095" max="16097" width="9.140625" style="1" customWidth="1"/>
    <col min="16098" max="16098" width="11" style="1" bestFit="1" customWidth="1"/>
    <col min="16099" max="16099" width="27.7109375" style="1" customWidth="1"/>
    <col min="16100" max="16384" width="9.140625" style="1"/>
  </cols>
  <sheetData>
    <row r="1" spans="1:9" x14ac:dyDescent="0.25">
      <c r="I1" s="3" t="s">
        <v>0</v>
      </c>
    </row>
    <row r="2" spans="1:9" x14ac:dyDescent="0.25">
      <c r="A2" s="4"/>
      <c r="B2" s="4"/>
      <c r="C2" s="4"/>
      <c r="D2" s="5"/>
      <c r="E2" s="4"/>
      <c r="F2" s="4"/>
      <c r="G2" s="4"/>
      <c r="H2" s="4"/>
      <c r="I2" s="6" t="s">
        <v>1</v>
      </c>
    </row>
    <row r="3" spans="1:9" x14ac:dyDescent="0.25">
      <c r="A3" s="4"/>
      <c r="B3" s="4"/>
      <c r="C3" s="4"/>
      <c r="D3" s="5"/>
      <c r="E3" s="4"/>
      <c r="F3" s="4"/>
      <c r="G3" s="4"/>
      <c r="H3" s="4"/>
      <c r="I3" s="6"/>
    </row>
    <row r="4" spans="1:9" s="4" customFormat="1" x14ac:dyDescent="0.25">
      <c r="A4" s="80" t="s">
        <v>315</v>
      </c>
      <c r="B4" s="80"/>
      <c r="C4" s="81"/>
      <c r="D4" s="81"/>
      <c r="E4" s="81"/>
      <c r="F4" s="81"/>
      <c r="G4" s="81"/>
      <c r="H4" s="81"/>
    </row>
    <row r="5" spans="1:9" s="4" customFormat="1" x14ac:dyDescent="0.25">
      <c r="A5" s="80"/>
      <c r="B5" s="80"/>
      <c r="C5" s="81"/>
      <c r="D5" s="81"/>
      <c r="E5" s="81"/>
      <c r="F5" s="81"/>
      <c r="G5" s="81"/>
      <c r="H5" s="81"/>
    </row>
    <row r="6" spans="1:9" x14ac:dyDescent="0.25">
      <c r="A6" s="82" t="s">
        <v>2</v>
      </c>
      <c r="B6" s="84" t="s">
        <v>3</v>
      </c>
      <c r="C6" s="84" t="s">
        <v>4</v>
      </c>
      <c r="D6" s="84" t="s">
        <v>5</v>
      </c>
      <c r="E6" s="84" t="s">
        <v>6</v>
      </c>
      <c r="F6" s="84" t="s">
        <v>7</v>
      </c>
      <c r="G6" s="87" t="s">
        <v>8</v>
      </c>
      <c r="H6" s="88"/>
      <c r="I6" s="51" t="s">
        <v>9</v>
      </c>
    </row>
    <row r="7" spans="1:9" ht="94.5" x14ac:dyDescent="0.25">
      <c r="A7" s="83"/>
      <c r="B7" s="85"/>
      <c r="C7" s="86"/>
      <c r="D7" s="85"/>
      <c r="E7" s="86"/>
      <c r="F7" s="86"/>
      <c r="G7" s="44" t="s">
        <v>10</v>
      </c>
      <c r="H7" s="7" t="s">
        <v>11</v>
      </c>
      <c r="I7" s="53"/>
    </row>
    <row r="8" spans="1:9" s="4" customFormat="1" x14ac:dyDescent="0.25">
      <c r="A8" s="74" t="s">
        <v>12</v>
      </c>
      <c r="B8" s="75"/>
      <c r="C8" s="75"/>
      <c r="D8" s="75"/>
      <c r="E8" s="75"/>
      <c r="F8" s="75"/>
      <c r="G8" s="75"/>
      <c r="H8" s="75"/>
      <c r="I8" s="76"/>
    </row>
    <row r="9" spans="1:9" s="4" customFormat="1" ht="31.5" x14ac:dyDescent="0.25">
      <c r="A9" s="12">
        <v>1</v>
      </c>
      <c r="B9" s="12" t="s">
        <v>13</v>
      </c>
      <c r="C9" s="32" t="s">
        <v>14</v>
      </c>
      <c r="D9" s="13" t="s">
        <v>15</v>
      </c>
      <c r="E9" s="12">
        <v>10000</v>
      </c>
      <c r="F9" s="12"/>
      <c r="G9" s="8">
        <v>1</v>
      </c>
      <c r="H9" s="8"/>
      <c r="I9" s="9" t="s">
        <v>16</v>
      </c>
    </row>
    <row r="10" spans="1:9" s="4" customFormat="1" ht="31.5" x14ac:dyDescent="0.25">
      <c r="A10" s="12">
        <f t="shared" ref="A10:A73" si="0">A9+1</f>
        <v>2</v>
      </c>
      <c r="B10" s="12" t="s">
        <v>13</v>
      </c>
      <c r="C10" s="32" t="s">
        <v>17</v>
      </c>
      <c r="D10" s="13" t="s">
        <v>18</v>
      </c>
      <c r="E10" s="12">
        <v>10000</v>
      </c>
      <c r="F10" s="12"/>
      <c r="G10" s="8">
        <v>1</v>
      </c>
      <c r="H10" s="8"/>
      <c r="I10" s="9" t="s">
        <v>19</v>
      </c>
    </row>
    <row r="11" spans="1:9" s="4" customFormat="1" ht="31.5" x14ac:dyDescent="0.25">
      <c r="A11" s="12">
        <f t="shared" si="0"/>
        <v>3</v>
      </c>
      <c r="B11" s="12" t="s">
        <v>13</v>
      </c>
      <c r="C11" s="32" t="s">
        <v>20</v>
      </c>
      <c r="D11" s="13" t="s">
        <v>21</v>
      </c>
      <c r="E11" s="12">
        <v>10000</v>
      </c>
      <c r="F11" s="12"/>
      <c r="G11" s="8">
        <v>1</v>
      </c>
      <c r="H11" s="8"/>
      <c r="I11" s="9" t="s">
        <v>22</v>
      </c>
    </row>
    <row r="12" spans="1:9" s="4" customFormat="1" ht="31.5" x14ac:dyDescent="0.25">
      <c r="A12" s="12">
        <f t="shared" si="0"/>
        <v>4</v>
      </c>
      <c r="B12" s="12" t="s">
        <v>13</v>
      </c>
      <c r="C12" s="32" t="s">
        <v>23</v>
      </c>
      <c r="D12" s="13" t="s">
        <v>24</v>
      </c>
      <c r="E12" s="12">
        <v>5000</v>
      </c>
      <c r="F12" s="12"/>
      <c r="G12" s="8">
        <v>1</v>
      </c>
      <c r="H12" s="8"/>
      <c r="I12" s="9" t="s">
        <v>16</v>
      </c>
    </row>
    <row r="13" spans="1:9" s="4" customFormat="1" ht="31.5" x14ac:dyDescent="0.25">
      <c r="A13" s="12">
        <f t="shared" si="0"/>
        <v>5</v>
      </c>
      <c r="B13" s="12" t="s">
        <v>13</v>
      </c>
      <c r="C13" s="32" t="s">
        <v>25</v>
      </c>
      <c r="D13" s="13" t="s">
        <v>26</v>
      </c>
      <c r="E13" s="12">
        <v>5000</v>
      </c>
      <c r="F13" s="12"/>
      <c r="G13" s="8">
        <v>1</v>
      </c>
      <c r="H13" s="8"/>
      <c r="I13" s="9" t="s">
        <v>27</v>
      </c>
    </row>
    <row r="14" spans="1:9" s="4" customFormat="1" ht="31.5" x14ac:dyDescent="0.25">
      <c r="A14" s="12">
        <f t="shared" si="0"/>
        <v>6</v>
      </c>
      <c r="B14" s="12" t="s">
        <v>13</v>
      </c>
      <c r="C14" s="32" t="s">
        <v>28</v>
      </c>
      <c r="D14" s="13" t="s">
        <v>29</v>
      </c>
      <c r="E14" s="12">
        <v>5000</v>
      </c>
      <c r="F14" s="12"/>
      <c r="G14" s="8">
        <v>1</v>
      </c>
      <c r="H14" s="8"/>
      <c r="I14" s="9" t="s">
        <v>30</v>
      </c>
    </row>
    <row r="15" spans="1:9" s="4" customFormat="1" x14ac:dyDescent="0.25">
      <c r="A15" s="12">
        <f t="shared" si="0"/>
        <v>7</v>
      </c>
      <c r="B15" s="12" t="s">
        <v>13</v>
      </c>
      <c r="C15" s="32" t="s">
        <v>31</v>
      </c>
      <c r="D15" s="13" t="s">
        <v>32</v>
      </c>
      <c r="E15" s="12">
        <v>2000</v>
      </c>
      <c r="F15" s="12"/>
      <c r="G15" s="8">
        <v>1</v>
      </c>
      <c r="H15" s="8"/>
      <c r="I15" s="9" t="s">
        <v>19</v>
      </c>
    </row>
    <row r="16" spans="1:9" s="10" customFormat="1" x14ac:dyDescent="0.25">
      <c r="A16" s="12">
        <f t="shared" si="0"/>
        <v>8</v>
      </c>
      <c r="B16" s="12" t="s">
        <v>13</v>
      </c>
      <c r="C16" s="32" t="s">
        <v>33</v>
      </c>
      <c r="D16" s="13" t="s">
        <v>34</v>
      </c>
      <c r="E16" s="12">
        <v>80</v>
      </c>
      <c r="F16" s="12"/>
      <c r="G16" s="8">
        <v>1</v>
      </c>
      <c r="H16" s="8"/>
      <c r="I16" s="9" t="s">
        <v>35</v>
      </c>
    </row>
    <row r="17" spans="1:9" s="10" customFormat="1" ht="31.5" x14ac:dyDescent="0.25">
      <c r="A17" s="12">
        <f t="shared" si="0"/>
        <v>9</v>
      </c>
      <c r="B17" s="12" t="s">
        <v>13</v>
      </c>
      <c r="C17" s="32" t="s">
        <v>36</v>
      </c>
      <c r="D17" s="13" t="s">
        <v>34</v>
      </c>
      <c r="E17" s="12">
        <v>200</v>
      </c>
      <c r="F17" s="12"/>
      <c r="G17" s="8">
        <v>1</v>
      </c>
      <c r="H17" s="8"/>
      <c r="I17" s="9" t="s">
        <v>37</v>
      </c>
    </row>
    <row r="18" spans="1:9" s="10" customFormat="1" ht="31.5" x14ac:dyDescent="0.25">
      <c r="A18" s="12">
        <f t="shared" si="0"/>
        <v>10</v>
      </c>
      <c r="B18" s="12" t="s">
        <v>13</v>
      </c>
      <c r="C18" s="32" t="s">
        <v>38</v>
      </c>
      <c r="D18" s="13" t="s">
        <v>34</v>
      </c>
      <c r="E18" s="12">
        <v>200</v>
      </c>
      <c r="F18" s="12"/>
      <c r="G18" s="8">
        <v>1</v>
      </c>
      <c r="H18" s="8"/>
      <c r="I18" s="9" t="s">
        <v>39</v>
      </c>
    </row>
    <row r="19" spans="1:9" s="10" customFormat="1" ht="31.5" x14ac:dyDescent="0.25">
      <c r="A19" s="12">
        <f t="shared" si="0"/>
        <v>11</v>
      </c>
      <c r="B19" s="12" t="s">
        <v>13</v>
      </c>
      <c r="C19" s="32" t="s">
        <v>40</v>
      </c>
      <c r="D19" s="13" t="s">
        <v>34</v>
      </c>
      <c r="E19" s="12">
        <v>200</v>
      </c>
      <c r="F19" s="12"/>
      <c r="G19" s="8">
        <v>1</v>
      </c>
      <c r="H19" s="8"/>
      <c r="I19" s="9" t="s">
        <v>39</v>
      </c>
    </row>
    <row r="20" spans="1:9" s="10" customFormat="1" x14ac:dyDescent="0.25">
      <c r="A20" s="12">
        <f t="shared" si="0"/>
        <v>12</v>
      </c>
      <c r="B20" s="12" t="s">
        <v>13</v>
      </c>
      <c r="C20" s="32" t="s">
        <v>41</v>
      </c>
      <c r="D20" s="13" t="s">
        <v>34</v>
      </c>
      <c r="E20" s="12">
        <v>200</v>
      </c>
      <c r="F20" s="12"/>
      <c r="G20" s="8">
        <v>1</v>
      </c>
      <c r="H20" s="8"/>
      <c r="I20" s="9" t="s">
        <v>39</v>
      </c>
    </row>
    <row r="21" spans="1:9" s="4" customFormat="1" x14ac:dyDescent="0.25">
      <c r="A21" s="12">
        <f t="shared" si="0"/>
        <v>13</v>
      </c>
      <c r="B21" s="12" t="s">
        <v>13</v>
      </c>
      <c r="C21" s="32" t="s">
        <v>42</v>
      </c>
      <c r="D21" s="13" t="s">
        <v>34</v>
      </c>
      <c r="E21" s="12">
        <v>56</v>
      </c>
      <c r="F21" s="12"/>
      <c r="G21" s="8">
        <v>1</v>
      </c>
      <c r="H21" s="8"/>
      <c r="I21" s="9" t="s">
        <v>27</v>
      </c>
    </row>
    <row r="22" spans="1:9" s="4" customFormat="1" ht="31.5" x14ac:dyDescent="0.25">
      <c r="A22" s="12">
        <f t="shared" si="0"/>
        <v>14</v>
      </c>
      <c r="B22" s="12" t="s">
        <v>13</v>
      </c>
      <c r="C22" s="32" t="s">
        <v>43</v>
      </c>
      <c r="D22" s="13" t="s">
        <v>34</v>
      </c>
      <c r="E22" s="12">
        <v>200</v>
      </c>
      <c r="F22" s="12"/>
      <c r="G22" s="8">
        <v>1</v>
      </c>
      <c r="H22" s="8"/>
      <c r="I22" s="9" t="s">
        <v>44</v>
      </c>
    </row>
    <row r="23" spans="1:9" s="4" customFormat="1" ht="31.5" x14ac:dyDescent="0.25">
      <c r="A23" s="12">
        <f t="shared" si="0"/>
        <v>15</v>
      </c>
      <c r="B23" s="12" t="s">
        <v>13</v>
      </c>
      <c r="C23" s="32" t="s">
        <v>48</v>
      </c>
      <c r="D23" s="13" t="s">
        <v>47</v>
      </c>
      <c r="E23" s="12">
        <v>100</v>
      </c>
      <c r="F23" s="12"/>
      <c r="G23" s="8">
        <v>1</v>
      </c>
      <c r="H23" s="8"/>
      <c r="I23" s="33" t="s">
        <v>16</v>
      </c>
    </row>
    <row r="24" spans="1:9" s="4" customFormat="1" ht="31.5" x14ac:dyDescent="0.25">
      <c r="A24" s="12">
        <f t="shared" si="0"/>
        <v>16</v>
      </c>
      <c r="B24" s="12" t="s">
        <v>13</v>
      </c>
      <c r="C24" s="32" t="s">
        <v>51</v>
      </c>
      <c r="D24" s="13" t="s">
        <v>50</v>
      </c>
      <c r="E24" s="12">
        <v>50</v>
      </c>
      <c r="F24" s="12"/>
      <c r="G24" s="8">
        <v>1</v>
      </c>
      <c r="H24" s="8"/>
      <c r="I24" s="33" t="s">
        <v>16</v>
      </c>
    </row>
    <row r="25" spans="1:9" s="4" customFormat="1" ht="31.5" x14ac:dyDescent="0.25">
      <c r="A25" s="12">
        <f t="shared" si="0"/>
        <v>17</v>
      </c>
      <c r="B25" s="12" t="s">
        <v>13</v>
      </c>
      <c r="C25" s="32" t="s">
        <v>52</v>
      </c>
      <c r="D25" s="13" t="s">
        <v>50</v>
      </c>
      <c r="E25" s="12">
        <v>50</v>
      </c>
      <c r="F25" s="12"/>
      <c r="G25" s="8">
        <v>1</v>
      </c>
      <c r="H25" s="8"/>
      <c r="I25" s="33" t="s">
        <v>46</v>
      </c>
    </row>
    <row r="26" spans="1:9" s="4" customFormat="1" ht="31.5" x14ac:dyDescent="0.25">
      <c r="A26" s="12">
        <f t="shared" si="0"/>
        <v>18</v>
      </c>
      <c r="B26" s="12" t="s">
        <v>53</v>
      </c>
      <c r="C26" s="32" t="s">
        <v>55</v>
      </c>
      <c r="D26" s="13" t="s">
        <v>54</v>
      </c>
      <c r="E26" s="12">
        <v>100</v>
      </c>
      <c r="F26" s="12"/>
      <c r="G26" s="8">
        <v>1</v>
      </c>
      <c r="H26" s="8"/>
      <c r="I26" s="9" t="s">
        <v>22</v>
      </c>
    </row>
    <row r="27" spans="1:9" s="4" customFormat="1" ht="31.5" x14ac:dyDescent="0.25">
      <c r="A27" s="12">
        <f t="shared" si="0"/>
        <v>19</v>
      </c>
      <c r="B27" s="12" t="s">
        <v>53</v>
      </c>
      <c r="C27" s="32" t="s">
        <v>56</v>
      </c>
      <c r="D27" s="13" t="s">
        <v>54</v>
      </c>
      <c r="E27" s="12">
        <v>100</v>
      </c>
      <c r="F27" s="12"/>
      <c r="G27" s="8">
        <v>1</v>
      </c>
      <c r="H27" s="11"/>
      <c r="I27" s="9" t="s">
        <v>22</v>
      </c>
    </row>
    <row r="28" spans="1:9" s="4" customFormat="1" x14ac:dyDescent="0.25">
      <c r="A28" s="12">
        <f t="shared" si="0"/>
        <v>20</v>
      </c>
      <c r="B28" s="12" t="s">
        <v>57</v>
      </c>
      <c r="C28" s="32" t="s">
        <v>58</v>
      </c>
      <c r="D28" s="13" t="s">
        <v>59</v>
      </c>
      <c r="E28" s="12">
        <v>50</v>
      </c>
      <c r="F28" s="12"/>
      <c r="G28" s="8">
        <v>1</v>
      </c>
      <c r="H28" s="11"/>
      <c r="I28" s="9" t="s">
        <v>39</v>
      </c>
    </row>
    <row r="29" spans="1:9" s="4" customFormat="1" x14ac:dyDescent="0.25">
      <c r="A29" s="12">
        <f t="shared" si="0"/>
        <v>21</v>
      </c>
      <c r="B29" s="12" t="s">
        <v>57</v>
      </c>
      <c r="C29" s="32" t="s">
        <v>60</v>
      </c>
      <c r="D29" s="13" t="s">
        <v>59</v>
      </c>
      <c r="E29" s="12">
        <v>100</v>
      </c>
      <c r="F29" s="12"/>
      <c r="G29" s="8">
        <v>1</v>
      </c>
      <c r="H29" s="11"/>
      <c r="I29" s="9" t="s">
        <v>39</v>
      </c>
    </row>
    <row r="30" spans="1:9" s="4" customFormat="1" x14ac:dyDescent="0.25">
      <c r="A30" s="12">
        <f t="shared" si="0"/>
        <v>22</v>
      </c>
      <c r="B30" s="12" t="s">
        <v>57</v>
      </c>
      <c r="C30" s="32" t="s">
        <v>61</v>
      </c>
      <c r="D30" s="13" t="s">
        <v>59</v>
      </c>
      <c r="E30" s="12">
        <v>200</v>
      </c>
      <c r="F30" s="12"/>
      <c r="G30" s="8">
        <v>1</v>
      </c>
      <c r="H30" s="11"/>
      <c r="I30" s="9" t="s">
        <v>39</v>
      </c>
    </row>
    <row r="31" spans="1:9" s="4" customFormat="1" x14ac:dyDescent="0.25">
      <c r="A31" s="12">
        <f t="shared" si="0"/>
        <v>23</v>
      </c>
      <c r="B31" s="12" t="s">
        <v>57</v>
      </c>
      <c r="C31" s="32" t="s">
        <v>62</v>
      </c>
      <c r="D31" s="13" t="s">
        <v>59</v>
      </c>
      <c r="E31" s="12">
        <v>100</v>
      </c>
      <c r="F31" s="12"/>
      <c r="G31" s="8">
        <v>1</v>
      </c>
      <c r="H31" s="11"/>
      <c r="I31" s="9" t="s">
        <v>39</v>
      </c>
    </row>
    <row r="32" spans="1:9" s="4" customFormat="1" x14ac:dyDescent="0.25">
      <c r="A32" s="12">
        <f t="shared" si="0"/>
        <v>24</v>
      </c>
      <c r="B32" s="12" t="s">
        <v>57</v>
      </c>
      <c r="C32" s="32" t="s">
        <v>63</v>
      </c>
      <c r="D32" s="13" t="s">
        <v>59</v>
      </c>
      <c r="E32" s="12">
        <v>100</v>
      </c>
      <c r="F32" s="12"/>
      <c r="G32" s="8">
        <v>1</v>
      </c>
      <c r="H32" s="11"/>
      <c r="I32" s="9" t="s">
        <v>19</v>
      </c>
    </row>
    <row r="33" spans="1:593" s="4" customFormat="1" x14ac:dyDescent="0.25">
      <c r="A33" s="12">
        <f t="shared" si="0"/>
        <v>25</v>
      </c>
      <c r="B33" s="12" t="s">
        <v>57</v>
      </c>
      <c r="C33" s="32" t="s">
        <v>64</v>
      </c>
      <c r="D33" s="13" t="s">
        <v>59</v>
      </c>
      <c r="E33" s="12">
        <v>100</v>
      </c>
      <c r="F33" s="12"/>
      <c r="G33" s="8">
        <v>1</v>
      </c>
      <c r="H33" s="11"/>
      <c r="I33" s="9" t="s">
        <v>45</v>
      </c>
    </row>
    <row r="34" spans="1:593" s="4" customFormat="1" x14ac:dyDescent="0.25">
      <c r="A34" s="12">
        <f t="shared" si="0"/>
        <v>26</v>
      </c>
      <c r="B34" s="12" t="s">
        <v>57</v>
      </c>
      <c r="C34" s="32" t="s">
        <v>65</v>
      </c>
      <c r="D34" s="13" t="s">
        <v>66</v>
      </c>
      <c r="E34" s="12">
        <v>100</v>
      </c>
      <c r="F34" s="12"/>
      <c r="G34" s="8">
        <v>1</v>
      </c>
      <c r="H34" s="11"/>
      <c r="I34" s="9" t="s">
        <v>39</v>
      </c>
    </row>
    <row r="35" spans="1:593" s="4" customFormat="1" x14ac:dyDescent="0.25">
      <c r="A35" s="12">
        <f t="shared" si="0"/>
        <v>27</v>
      </c>
      <c r="B35" s="12" t="s">
        <v>57</v>
      </c>
      <c r="C35" s="32" t="s">
        <v>67</v>
      </c>
      <c r="D35" s="13" t="s">
        <v>66</v>
      </c>
      <c r="E35" s="12">
        <v>100</v>
      </c>
      <c r="F35" s="12"/>
      <c r="G35" s="8">
        <v>1</v>
      </c>
      <c r="H35" s="11"/>
      <c r="I35" s="9" t="s">
        <v>39</v>
      </c>
    </row>
    <row r="36" spans="1:593" s="4" customFormat="1" x14ac:dyDescent="0.25">
      <c r="A36" s="12">
        <f t="shared" si="0"/>
        <v>28</v>
      </c>
      <c r="B36" s="12" t="s">
        <v>57</v>
      </c>
      <c r="C36" s="32" t="s">
        <v>68</v>
      </c>
      <c r="D36" s="13" t="s">
        <v>66</v>
      </c>
      <c r="E36" s="12">
        <v>100</v>
      </c>
      <c r="F36" s="12"/>
      <c r="G36" s="8">
        <v>1</v>
      </c>
      <c r="H36" s="11"/>
      <c r="I36" s="9" t="s">
        <v>39</v>
      </c>
    </row>
    <row r="37" spans="1:593" s="4" customFormat="1" x14ac:dyDescent="0.25">
      <c r="A37" s="12">
        <f t="shared" si="0"/>
        <v>29</v>
      </c>
      <c r="B37" s="12" t="s">
        <v>57</v>
      </c>
      <c r="C37" s="32" t="s">
        <v>69</v>
      </c>
      <c r="D37" s="13" t="s">
        <v>66</v>
      </c>
      <c r="E37" s="12">
        <v>100</v>
      </c>
      <c r="F37" s="12"/>
      <c r="G37" s="8">
        <v>1</v>
      </c>
      <c r="H37" s="11"/>
      <c r="I37" s="9" t="s">
        <v>16</v>
      </c>
    </row>
    <row r="38" spans="1:593" s="4" customFormat="1" x14ac:dyDescent="0.25">
      <c r="A38" s="12">
        <f t="shared" si="0"/>
        <v>30</v>
      </c>
      <c r="B38" s="12" t="s">
        <v>57</v>
      </c>
      <c r="C38" s="32" t="s">
        <v>70</v>
      </c>
      <c r="D38" s="13" t="s">
        <v>66</v>
      </c>
      <c r="E38" s="12">
        <v>100</v>
      </c>
      <c r="F38" s="12"/>
      <c r="G38" s="8">
        <v>1</v>
      </c>
      <c r="H38" s="11"/>
      <c r="I38" s="9" t="s">
        <v>16</v>
      </c>
    </row>
    <row r="39" spans="1:593" s="4" customFormat="1" x14ac:dyDescent="0.25">
      <c r="A39" s="12">
        <f t="shared" si="0"/>
        <v>31</v>
      </c>
      <c r="B39" s="12" t="s">
        <v>57</v>
      </c>
      <c r="C39" s="32" t="s">
        <v>71</v>
      </c>
      <c r="D39" s="13" t="s">
        <v>66</v>
      </c>
      <c r="E39" s="12">
        <v>100</v>
      </c>
      <c r="F39" s="12"/>
      <c r="G39" s="8">
        <v>1</v>
      </c>
      <c r="H39" s="11"/>
      <c r="I39" s="9" t="s">
        <v>46</v>
      </c>
    </row>
    <row r="40" spans="1:593" s="4" customFormat="1" x14ac:dyDescent="0.25">
      <c r="A40" s="12">
        <f t="shared" si="0"/>
        <v>32</v>
      </c>
      <c r="B40" s="12" t="s">
        <v>57</v>
      </c>
      <c r="C40" s="32" t="s">
        <v>72</v>
      </c>
      <c r="D40" s="13" t="s">
        <v>66</v>
      </c>
      <c r="E40" s="12">
        <v>200</v>
      </c>
      <c r="F40" s="12"/>
      <c r="G40" s="8">
        <v>1</v>
      </c>
      <c r="H40" s="11"/>
      <c r="I40" s="9" t="s">
        <v>46</v>
      </c>
    </row>
    <row r="41" spans="1:593" s="4" customFormat="1" x14ac:dyDescent="0.25">
      <c r="A41" s="12">
        <f t="shared" si="0"/>
        <v>33</v>
      </c>
      <c r="B41" s="12" t="s">
        <v>57</v>
      </c>
      <c r="C41" s="32" t="s">
        <v>73</v>
      </c>
      <c r="D41" s="13" t="s">
        <v>66</v>
      </c>
      <c r="E41" s="12">
        <v>200</v>
      </c>
      <c r="F41" s="12"/>
      <c r="G41" s="8">
        <v>1</v>
      </c>
      <c r="H41" s="11"/>
      <c r="I41" s="9" t="s">
        <v>46</v>
      </c>
    </row>
    <row r="42" spans="1:593" s="4" customFormat="1" x14ac:dyDescent="0.25">
      <c r="A42" s="12">
        <f t="shared" si="0"/>
        <v>34</v>
      </c>
      <c r="B42" s="12" t="s">
        <v>57</v>
      </c>
      <c r="C42" s="32" t="s">
        <v>74</v>
      </c>
      <c r="D42" s="13" t="s">
        <v>66</v>
      </c>
      <c r="E42" s="12">
        <v>50</v>
      </c>
      <c r="F42" s="12"/>
      <c r="G42" s="8">
        <v>1</v>
      </c>
      <c r="H42" s="11"/>
      <c r="I42" s="9" t="s">
        <v>46</v>
      </c>
    </row>
    <row r="43" spans="1:593" s="4" customFormat="1" x14ac:dyDescent="0.25">
      <c r="A43" s="12">
        <f t="shared" si="0"/>
        <v>35</v>
      </c>
      <c r="B43" s="12" t="s">
        <v>57</v>
      </c>
      <c r="C43" s="32" t="s">
        <v>75</v>
      </c>
      <c r="D43" s="13" t="s">
        <v>66</v>
      </c>
      <c r="E43" s="12">
        <v>50</v>
      </c>
      <c r="F43" s="12"/>
      <c r="G43" s="8">
        <v>1</v>
      </c>
      <c r="H43" s="11"/>
      <c r="I43" s="9" t="s">
        <v>46</v>
      </c>
    </row>
    <row r="44" spans="1:593" s="4" customFormat="1" x14ac:dyDescent="0.25">
      <c r="A44" s="12">
        <f t="shared" si="0"/>
        <v>36</v>
      </c>
      <c r="B44" s="12" t="s">
        <v>57</v>
      </c>
      <c r="C44" s="32" t="s">
        <v>76</v>
      </c>
      <c r="D44" s="13" t="s">
        <v>66</v>
      </c>
      <c r="E44" s="12">
        <v>50</v>
      </c>
      <c r="F44" s="12"/>
      <c r="G44" s="8">
        <v>1</v>
      </c>
      <c r="H44" s="11"/>
      <c r="I44" s="9" t="s">
        <v>46</v>
      </c>
    </row>
    <row r="45" spans="1:593" s="4" customFormat="1" ht="31.5" x14ac:dyDescent="0.25">
      <c r="A45" s="12">
        <f t="shared" si="0"/>
        <v>37</v>
      </c>
      <c r="B45" s="12" t="s">
        <v>77</v>
      </c>
      <c r="C45" s="32" t="s">
        <v>79</v>
      </c>
      <c r="D45" s="13" t="s">
        <v>78</v>
      </c>
      <c r="E45" s="12">
        <v>5000</v>
      </c>
      <c r="F45" s="12"/>
      <c r="G45" s="8">
        <v>1</v>
      </c>
      <c r="H45" s="11"/>
      <c r="I45" s="9" t="s">
        <v>30</v>
      </c>
    </row>
    <row r="46" spans="1:593" s="14" customFormat="1" x14ac:dyDescent="0.25">
      <c r="A46" s="12">
        <f t="shared" si="0"/>
        <v>38</v>
      </c>
      <c r="B46" s="12" t="s">
        <v>77</v>
      </c>
      <c r="C46" s="32" t="s">
        <v>80</v>
      </c>
      <c r="D46" s="13" t="s">
        <v>81</v>
      </c>
      <c r="E46" s="12">
        <v>100</v>
      </c>
      <c r="F46" s="12"/>
      <c r="G46" s="8">
        <v>1</v>
      </c>
      <c r="H46" s="11"/>
      <c r="I46" s="9" t="s">
        <v>39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  <c r="OJ46" s="4"/>
      <c r="OK46" s="4"/>
      <c r="OL46" s="4"/>
      <c r="OM46" s="4"/>
      <c r="ON46" s="4"/>
      <c r="OO46" s="4"/>
      <c r="OP46" s="4"/>
      <c r="OQ46" s="4"/>
      <c r="OR46" s="4"/>
      <c r="OS46" s="4"/>
      <c r="OT46" s="4"/>
      <c r="OU46" s="4"/>
      <c r="OV46" s="4"/>
      <c r="OW46" s="4"/>
      <c r="OX46" s="4"/>
      <c r="OY46" s="4"/>
      <c r="OZ46" s="4"/>
      <c r="PA46" s="4"/>
      <c r="PB46" s="4"/>
      <c r="PC46" s="4"/>
      <c r="PD46" s="4"/>
      <c r="PE46" s="4"/>
      <c r="PF46" s="4"/>
      <c r="PG46" s="4"/>
      <c r="PH46" s="4"/>
      <c r="PI46" s="4"/>
      <c r="PJ46" s="4"/>
      <c r="PK46" s="4"/>
      <c r="PL46" s="4"/>
      <c r="PM46" s="4"/>
      <c r="PN46" s="4"/>
      <c r="PO46" s="4"/>
      <c r="PP46" s="4"/>
      <c r="PQ46" s="4"/>
      <c r="PR46" s="4"/>
      <c r="PS46" s="4"/>
      <c r="PT46" s="4"/>
      <c r="PU46" s="4"/>
      <c r="PV46" s="4"/>
      <c r="PW46" s="4"/>
      <c r="PX46" s="4"/>
      <c r="PY46" s="4"/>
      <c r="PZ46" s="4"/>
      <c r="QA46" s="4"/>
      <c r="QB46" s="4"/>
      <c r="QC46" s="4"/>
      <c r="QD46" s="4"/>
      <c r="QE46" s="4"/>
      <c r="QF46" s="4"/>
      <c r="QG46" s="4"/>
      <c r="QH46" s="4"/>
      <c r="QI46" s="4"/>
      <c r="QJ46" s="4"/>
      <c r="QK46" s="4"/>
      <c r="QL46" s="4"/>
      <c r="QM46" s="4"/>
      <c r="QN46" s="4"/>
      <c r="QO46" s="4"/>
      <c r="QP46" s="4"/>
      <c r="QQ46" s="4"/>
      <c r="QR46" s="4"/>
      <c r="QS46" s="4"/>
      <c r="QT46" s="4"/>
      <c r="QU46" s="4"/>
      <c r="QV46" s="4"/>
      <c r="QW46" s="4"/>
      <c r="QX46" s="4"/>
      <c r="QY46" s="4"/>
      <c r="QZ46" s="4"/>
      <c r="RA46" s="4"/>
      <c r="RB46" s="4"/>
      <c r="RC46" s="4"/>
      <c r="RD46" s="4"/>
      <c r="RE46" s="4"/>
      <c r="RF46" s="4"/>
      <c r="RG46" s="4"/>
      <c r="RH46" s="4"/>
      <c r="RI46" s="4"/>
      <c r="RJ46" s="4"/>
      <c r="RK46" s="4"/>
      <c r="RL46" s="4"/>
      <c r="RM46" s="4"/>
      <c r="RN46" s="4"/>
      <c r="RO46" s="4"/>
      <c r="RP46" s="4"/>
      <c r="RQ46" s="4"/>
      <c r="RR46" s="4"/>
      <c r="RS46" s="4"/>
      <c r="RT46" s="4"/>
      <c r="RU46" s="4"/>
      <c r="RV46" s="4"/>
      <c r="RW46" s="4"/>
      <c r="RX46" s="4"/>
      <c r="RY46" s="4"/>
      <c r="RZ46" s="4"/>
      <c r="SA46" s="4"/>
      <c r="SB46" s="4"/>
      <c r="SC46" s="4"/>
      <c r="SD46" s="4"/>
      <c r="SE46" s="4"/>
      <c r="SF46" s="4"/>
      <c r="SG46" s="4"/>
      <c r="SH46" s="4"/>
      <c r="SI46" s="4"/>
      <c r="SJ46" s="4"/>
      <c r="SK46" s="4"/>
      <c r="SL46" s="4"/>
      <c r="SM46" s="4"/>
      <c r="SN46" s="4"/>
      <c r="SO46" s="4"/>
      <c r="SP46" s="4"/>
      <c r="SQ46" s="4"/>
      <c r="SR46" s="4"/>
      <c r="SS46" s="4"/>
      <c r="ST46" s="4"/>
      <c r="SU46" s="4"/>
      <c r="SV46" s="4"/>
      <c r="SW46" s="4"/>
      <c r="SX46" s="4"/>
      <c r="SY46" s="4"/>
      <c r="SZ46" s="4"/>
      <c r="TA46" s="4"/>
      <c r="TB46" s="4"/>
      <c r="TC46" s="4"/>
      <c r="TD46" s="4"/>
      <c r="TE46" s="4"/>
      <c r="TF46" s="4"/>
      <c r="TG46" s="4"/>
      <c r="TH46" s="4"/>
      <c r="TI46" s="4"/>
      <c r="TJ46" s="4"/>
      <c r="TK46" s="4"/>
      <c r="TL46" s="4"/>
      <c r="TM46" s="4"/>
      <c r="TN46" s="4"/>
      <c r="TO46" s="4"/>
      <c r="TP46" s="4"/>
      <c r="TQ46" s="4"/>
      <c r="TR46" s="4"/>
      <c r="TS46" s="4"/>
      <c r="TT46" s="4"/>
      <c r="TU46" s="4"/>
      <c r="TV46" s="4"/>
      <c r="TW46" s="4"/>
      <c r="TX46" s="4"/>
      <c r="TY46" s="4"/>
      <c r="TZ46" s="4"/>
      <c r="UA46" s="4"/>
      <c r="UB46" s="4"/>
      <c r="UC46" s="4"/>
      <c r="UD46" s="4"/>
      <c r="UE46" s="4"/>
      <c r="UF46" s="4"/>
      <c r="UG46" s="4"/>
      <c r="UH46" s="4"/>
      <c r="UI46" s="4"/>
      <c r="UJ46" s="4"/>
      <c r="UK46" s="4"/>
      <c r="UL46" s="4"/>
      <c r="UM46" s="4"/>
      <c r="UN46" s="4"/>
      <c r="UO46" s="4"/>
      <c r="UP46" s="4"/>
      <c r="UQ46" s="4"/>
      <c r="UR46" s="4"/>
      <c r="US46" s="4"/>
      <c r="UT46" s="4"/>
      <c r="UU46" s="4"/>
      <c r="UV46" s="4"/>
      <c r="UW46" s="4"/>
      <c r="UX46" s="4"/>
      <c r="UY46" s="4"/>
      <c r="UZ46" s="4"/>
      <c r="VA46" s="4"/>
      <c r="VB46" s="4"/>
      <c r="VC46" s="4"/>
      <c r="VD46" s="4"/>
      <c r="VE46" s="4"/>
      <c r="VF46" s="4"/>
      <c r="VG46" s="4"/>
      <c r="VH46" s="4"/>
      <c r="VI46" s="4"/>
      <c r="VJ46" s="4"/>
      <c r="VK46" s="4"/>
      <c r="VL46" s="4"/>
      <c r="VM46" s="4"/>
      <c r="VN46" s="4"/>
      <c r="VO46" s="4"/>
      <c r="VP46" s="4"/>
      <c r="VQ46" s="4"/>
      <c r="VR46" s="4"/>
      <c r="VS46" s="4"/>
      <c r="VT46" s="4"/>
      <c r="VU46" s="4"/>
    </row>
    <row r="47" spans="1:593" s="4" customFormat="1" x14ac:dyDescent="0.25">
      <c r="A47" s="12">
        <f t="shared" si="0"/>
        <v>39</v>
      </c>
      <c r="B47" s="12" t="s">
        <v>77</v>
      </c>
      <c r="C47" s="32" t="s">
        <v>82</v>
      </c>
      <c r="D47" s="13" t="s">
        <v>81</v>
      </c>
      <c r="E47" s="12">
        <v>50</v>
      </c>
      <c r="F47" s="12"/>
      <c r="G47" s="8">
        <v>1</v>
      </c>
      <c r="H47" s="11"/>
      <c r="I47" s="9" t="s">
        <v>49</v>
      </c>
    </row>
    <row r="48" spans="1:593" s="4" customFormat="1" x14ac:dyDescent="0.25">
      <c r="A48" s="12">
        <f t="shared" si="0"/>
        <v>40</v>
      </c>
      <c r="B48" s="12" t="s">
        <v>77</v>
      </c>
      <c r="C48" s="32" t="s">
        <v>83</v>
      </c>
      <c r="D48" s="13" t="s">
        <v>81</v>
      </c>
      <c r="E48" s="12">
        <v>200</v>
      </c>
      <c r="F48" s="12"/>
      <c r="G48" s="8">
        <v>1</v>
      </c>
      <c r="H48" s="11"/>
      <c r="I48" s="9" t="s">
        <v>16</v>
      </c>
    </row>
    <row r="49" spans="1:9" s="4" customFormat="1" x14ac:dyDescent="0.25">
      <c r="A49" s="12">
        <f t="shared" si="0"/>
        <v>41</v>
      </c>
      <c r="B49" s="12" t="s">
        <v>77</v>
      </c>
      <c r="C49" s="32" t="s">
        <v>84</v>
      </c>
      <c r="D49" s="13" t="s">
        <v>81</v>
      </c>
      <c r="E49" s="12">
        <v>100</v>
      </c>
      <c r="F49" s="12"/>
      <c r="G49" s="8">
        <v>1</v>
      </c>
      <c r="H49" s="11"/>
      <c r="I49" s="9" t="s">
        <v>39</v>
      </c>
    </row>
    <row r="50" spans="1:9" s="4" customFormat="1" x14ac:dyDescent="0.25">
      <c r="A50" s="12">
        <f t="shared" si="0"/>
        <v>42</v>
      </c>
      <c r="B50" s="12" t="s">
        <v>77</v>
      </c>
      <c r="C50" s="32" t="s">
        <v>85</v>
      </c>
      <c r="D50" s="13" t="s">
        <v>81</v>
      </c>
      <c r="E50" s="12">
        <v>50</v>
      </c>
      <c r="F50" s="12"/>
      <c r="G50" s="8">
        <v>1</v>
      </c>
      <c r="H50" s="11"/>
      <c r="I50" s="9" t="s">
        <v>37</v>
      </c>
    </row>
    <row r="51" spans="1:9" s="4" customFormat="1" x14ac:dyDescent="0.25">
      <c r="A51" s="12">
        <f t="shared" si="0"/>
        <v>43</v>
      </c>
      <c r="B51" s="12" t="s">
        <v>77</v>
      </c>
      <c r="C51" s="32" t="s">
        <v>86</v>
      </c>
      <c r="D51" s="13" t="s">
        <v>81</v>
      </c>
      <c r="E51" s="12">
        <v>25</v>
      </c>
      <c r="F51" s="12"/>
      <c r="G51" s="8">
        <v>1</v>
      </c>
      <c r="H51" s="11"/>
      <c r="I51" s="9" t="s">
        <v>37</v>
      </c>
    </row>
    <row r="52" spans="1:9" s="4" customFormat="1" x14ac:dyDescent="0.25">
      <c r="A52" s="12">
        <f t="shared" si="0"/>
        <v>44</v>
      </c>
      <c r="B52" s="12" t="s">
        <v>87</v>
      </c>
      <c r="C52" s="32" t="s">
        <v>88</v>
      </c>
      <c r="D52" s="13" t="s">
        <v>89</v>
      </c>
      <c r="E52" s="12">
        <v>50</v>
      </c>
      <c r="F52" s="12"/>
      <c r="G52" s="8">
        <v>1</v>
      </c>
      <c r="H52" s="11"/>
      <c r="I52" s="9" t="s">
        <v>37</v>
      </c>
    </row>
    <row r="53" spans="1:9" s="4" customFormat="1" x14ac:dyDescent="0.25">
      <c r="A53" s="12">
        <f t="shared" si="0"/>
        <v>45</v>
      </c>
      <c r="B53" s="12" t="s">
        <v>87</v>
      </c>
      <c r="C53" s="32" t="s">
        <v>90</v>
      </c>
      <c r="D53" s="13" t="s">
        <v>89</v>
      </c>
      <c r="E53" s="12">
        <v>50</v>
      </c>
      <c r="F53" s="12"/>
      <c r="G53" s="8">
        <v>1</v>
      </c>
      <c r="H53" s="11"/>
      <c r="I53" s="9" t="s">
        <v>39</v>
      </c>
    </row>
    <row r="54" spans="1:9" s="4" customFormat="1" x14ac:dyDescent="0.25">
      <c r="A54" s="12">
        <f t="shared" si="0"/>
        <v>46</v>
      </c>
      <c r="B54" s="12" t="s">
        <v>87</v>
      </c>
      <c r="C54" s="32" t="s">
        <v>91</v>
      </c>
      <c r="D54" s="13" t="s">
        <v>89</v>
      </c>
      <c r="E54" s="12">
        <v>50</v>
      </c>
      <c r="F54" s="12"/>
      <c r="G54" s="8">
        <v>1</v>
      </c>
      <c r="H54" s="11"/>
      <c r="I54" s="9" t="s">
        <v>19</v>
      </c>
    </row>
    <row r="55" spans="1:9" s="4" customFormat="1" x14ac:dyDescent="0.25">
      <c r="A55" s="12">
        <f t="shared" si="0"/>
        <v>47</v>
      </c>
      <c r="B55" s="12" t="s">
        <v>87</v>
      </c>
      <c r="C55" s="32" t="s">
        <v>92</v>
      </c>
      <c r="D55" s="13" t="s">
        <v>89</v>
      </c>
      <c r="E55" s="12">
        <v>50</v>
      </c>
      <c r="F55" s="12"/>
      <c r="G55" s="8">
        <v>1</v>
      </c>
      <c r="H55" s="11"/>
      <c r="I55" s="9" t="s">
        <v>19</v>
      </c>
    </row>
    <row r="56" spans="1:9" s="4" customFormat="1" x14ac:dyDescent="0.25">
      <c r="A56" s="12">
        <f t="shared" si="0"/>
        <v>48</v>
      </c>
      <c r="B56" s="12" t="s">
        <v>87</v>
      </c>
      <c r="C56" s="32" t="s">
        <v>94</v>
      </c>
      <c r="D56" s="13" t="s">
        <v>93</v>
      </c>
      <c r="E56" s="12">
        <v>50</v>
      </c>
      <c r="F56" s="12"/>
      <c r="G56" s="8">
        <v>1</v>
      </c>
      <c r="H56" s="11"/>
      <c r="I56" s="9" t="s">
        <v>22</v>
      </c>
    </row>
    <row r="57" spans="1:9" s="4" customFormat="1" x14ac:dyDescent="0.25">
      <c r="A57" s="12">
        <f t="shared" si="0"/>
        <v>49</v>
      </c>
      <c r="B57" s="12" t="s">
        <v>87</v>
      </c>
      <c r="C57" s="32" t="s">
        <v>95</v>
      </c>
      <c r="D57" s="13" t="s">
        <v>93</v>
      </c>
      <c r="E57" s="12">
        <v>50</v>
      </c>
      <c r="F57" s="12"/>
      <c r="G57" s="8">
        <v>1</v>
      </c>
      <c r="H57" s="11"/>
      <c r="I57" s="9" t="s">
        <v>27</v>
      </c>
    </row>
    <row r="58" spans="1:9" s="4" customFormat="1" x14ac:dyDescent="0.25">
      <c r="A58" s="12">
        <f t="shared" si="0"/>
        <v>50</v>
      </c>
      <c r="B58" s="12" t="s">
        <v>87</v>
      </c>
      <c r="C58" s="32" t="s">
        <v>96</v>
      </c>
      <c r="D58" s="13" t="s">
        <v>93</v>
      </c>
      <c r="E58" s="12">
        <v>50</v>
      </c>
      <c r="F58" s="12"/>
      <c r="G58" s="8">
        <v>1</v>
      </c>
      <c r="H58" s="8"/>
      <c r="I58" s="9" t="s">
        <v>46</v>
      </c>
    </row>
    <row r="59" spans="1:9" s="4" customFormat="1" ht="31.5" x14ac:dyDescent="0.25">
      <c r="A59" s="12">
        <f t="shared" si="0"/>
        <v>51</v>
      </c>
      <c r="B59" s="12" t="s">
        <v>97</v>
      </c>
      <c r="C59" s="32" t="s">
        <v>98</v>
      </c>
      <c r="D59" s="13" t="s">
        <v>99</v>
      </c>
      <c r="E59" s="12">
        <v>25</v>
      </c>
      <c r="F59" s="12"/>
      <c r="G59" s="8">
        <v>1</v>
      </c>
      <c r="H59" s="8"/>
      <c r="I59" s="9" t="s">
        <v>16</v>
      </c>
    </row>
    <row r="60" spans="1:9" s="4" customFormat="1" ht="31.5" x14ac:dyDescent="0.25">
      <c r="A60" s="12">
        <f t="shared" si="0"/>
        <v>52</v>
      </c>
      <c r="B60" s="12" t="s">
        <v>97</v>
      </c>
      <c r="C60" s="32" t="s">
        <v>100</v>
      </c>
      <c r="D60" s="13" t="s">
        <v>101</v>
      </c>
      <c r="E60" s="12">
        <v>10</v>
      </c>
      <c r="F60" s="12"/>
      <c r="G60" s="8">
        <v>1</v>
      </c>
      <c r="H60" s="8"/>
      <c r="I60" s="9" t="s">
        <v>16</v>
      </c>
    </row>
    <row r="61" spans="1:9" s="4" customFormat="1" ht="31.5" x14ac:dyDescent="0.25">
      <c r="A61" s="12">
        <f t="shared" si="0"/>
        <v>53</v>
      </c>
      <c r="B61" s="12" t="s">
        <v>97</v>
      </c>
      <c r="C61" s="32" t="s">
        <v>102</v>
      </c>
      <c r="D61" s="13" t="s">
        <v>103</v>
      </c>
      <c r="E61" s="12">
        <v>4</v>
      </c>
      <c r="F61" s="12"/>
      <c r="G61" s="8">
        <v>1</v>
      </c>
      <c r="H61" s="8"/>
      <c r="I61" s="9" t="s">
        <v>16</v>
      </c>
    </row>
    <row r="62" spans="1:9" s="4" customFormat="1" ht="31.5" x14ac:dyDescent="0.25">
      <c r="A62" s="12">
        <f t="shared" si="0"/>
        <v>54</v>
      </c>
      <c r="B62" s="12" t="s">
        <v>97</v>
      </c>
      <c r="C62" s="32" t="s">
        <v>102</v>
      </c>
      <c r="D62" s="13" t="s">
        <v>103</v>
      </c>
      <c r="E62" s="12">
        <v>4</v>
      </c>
      <c r="F62" s="12"/>
      <c r="G62" s="8">
        <v>1</v>
      </c>
      <c r="H62" s="8"/>
      <c r="I62" s="9" t="s">
        <v>27</v>
      </c>
    </row>
    <row r="63" spans="1:9" s="4" customFormat="1" ht="31.5" x14ac:dyDescent="0.25">
      <c r="A63" s="12">
        <f t="shared" si="0"/>
        <v>55</v>
      </c>
      <c r="B63" s="12" t="s">
        <v>97</v>
      </c>
      <c r="C63" s="32" t="s">
        <v>104</v>
      </c>
      <c r="D63" s="13" t="s">
        <v>105</v>
      </c>
      <c r="E63" s="12">
        <v>80</v>
      </c>
      <c r="F63" s="12"/>
      <c r="G63" s="8">
        <v>1</v>
      </c>
      <c r="H63" s="8"/>
      <c r="I63" s="9" t="s">
        <v>27</v>
      </c>
    </row>
    <row r="64" spans="1:9" s="4" customFormat="1" ht="31.5" x14ac:dyDescent="0.25">
      <c r="A64" s="12">
        <f t="shared" si="0"/>
        <v>56</v>
      </c>
      <c r="B64" s="12" t="s">
        <v>97</v>
      </c>
      <c r="C64" s="32" t="s">
        <v>106</v>
      </c>
      <c r="D64" s="13" t="s">
        <v>107</v>
      </c>
      <c r="E64" s="12">
        <v>4</v>
      </c>
      <c r="F64" s="12"/>
      <c r="G64" s="8">
        <v>1</v>
      </c>
      <c r="H64" s="8"/>
      <c r="I64" s="9" t="s">
        <v>27</v>
      </c>
    </row>
    <row r="65" spans="1:9" s="4" customFormat="1" ht="31.5" x14ac:dyDescent="0.25">
      <c r="A65" s="12">
        <f t="shared" si="0"/>
        <v>57</v>
      </c>
      <c r="B65" s="12" t="s">
        <v>97</v>
      </c>
      <c r="C65" s="32" t="s">
        <v>108</v>
      </c>
      <c r="D65" s="13" t="s">
        <v>109</v>
      </c>
      <c r="E65" s="12">
        <v>6.3</v>
      </c>
      <c r="F65" s="12"/>
      <c r="G65" s="8">
        <v>1</v>
      </c>
      <c r="H65" s="8"/>
      <c r="I65" s="9" t="s">
        <v>27</v>
      </c>
    </row>
    <row r="66" spans="1:9" s="4" customFormat="1" ht="31.5" x14ac:dyDescent="0.25">
      <c r="A66" s="12">
        <f t="shared" si="0"/>
        <v>58</v>
      </c>
      <c r="B66" s="12" t="s">
        <v>97</v>
      </c>
      <c r="C66" s="32" t="s">
        <v>110</v>
      </c>
      <c r="D66" s="13" t="s">
        <v>111</v>
      </c>
      <c r="E66" s="12">
        <v>6.3</v>
      </c>
      <c r="F66" s="12"/>
      <c r="G66" s="8">
        <v>1</v>
      </c>
      <c r="H66" s="8"/>
      <c r="I66" s="9" t="s">
        <v>22</v>
      </c>
    </row>
    <row r="67" spans="1:9" s="4" customFormat="1" ht="31.5" x14ac:dyDescent="0.25">
      <c r="A67" s="12">
        <f t="shared" si="0"/>
        <v>59</v>
      </c>
      <c r="B67" s="12" t="s">
        <v>97</v>
      </c>
      <c r="C67" s="32" t="s">
        <v>112</v>
      </c>
      <c r="D67" s="13" t="s">
        <v>113</v>
      </c>
      <c r="E67" s="12">
        <v>6.3</v>
      </c>
      <c r="F67" s="12"/>
      <c r="G67" s="8">
        <v>1</v>
      </c>
      <c r="H67" s="8"/>
      <c r="I67" s="9" t="s">
        <v>22</v>
      </c>
    </row>
    <row r="68" spans="1:9" x14ac:dyDescent="0.25">
      <c r="A68" s="12">
        <f t="shared" si="0"/>
        <v>60</v>
      </c>
      <c r="B68" s="51" t="s">
        <v>13</v>
      </c>
      <c r="C68" s="54" t="s">
        <v>114</v>
      </c>
      <c r="D68" s="77" t="s">
        <v>34</v>
      </c>
      <c r="E68" s="12">
        <v>80</v>
      </c>
      <c r="F68" s="51">
        <v>273</v>
      </c>
      <c r="G68" s="8">
        <v>1</v>
      </c>
      <c r="H68" s="60">
        <v>560</v>
      </c>
      <c r="I68" s="9" t="s">
        <v>37</v>
      </c>
    </row>
    <row r="69" spans="1:9" x14ac:dyDescent="0.25">
      <c r="A69" s="12">
        <f t="shared" si="0"/>
        <v>61</v>
      </c>
      <c r="B69" s="52"/>
      <c r="C69" s="55"/>
      <c r="D69" s="78"/>
      <c r="E69" s="12">
        <v>40</v>
      </c>
      <c r="F69" s="52"/>
      <c r="G69" s="8">
        <v>2</v>
      </c>
      <c r="H69" s="61"/>
      <c r="I69" s="9" t="s">
        <v>37</v>
      </c>
    </row>
    <row r="70" spans="1:9" x14ac:dyDescent="0.25">
      <c r="A70" s="12">
        <f t="shared" si="0"/>
        <v>62</v>
      </c>
      <c r="B70" s="53"/>
      <c r="C70" s="56"/>
      <c r="D70" s="79"/>
      <c r="E70" s="12">
        <v>1</v>
      </c>
      <c r="F70" s="53"/>
      <c r="G70" s="8">
        <v>26</v>
      </c>
      <c r="H70" s="62"/>
      <c r="I70" s="9" t="s">
        <v>37</v>
      </c>
    </row>
    <row r="71" spans="1:9" ht="31.5" x14ac:dyDescent="0.25">
      <c r="A71" s="12">
        <f t="shared" si="0"/>
        <v>63</v>
      </c>
      <c r="B71" s="12" t="s">
        <v>57</v>
      </c>
      <c r="C71" s="32" t="s">
        <v>115</v>
      </c>
      <c r="D71" s="13" t="s">
        <v>59</v>
      </c>
      <c r="E71" s="12">
        <v>40</v>
      </c>
      <c r="F71" s="12">
        <v>325</v>
      </c>
      <c r="G71" s="8">
        <v>1</v>
      </c>
      <c r="H71" s="15">
        <v>290</v>
      </c>
      <c r="I71" s="9" t="s">
        <v>37</v>
      </c>
    </row>
    <row r="72" spans="1:9" ht="31.5" x14ac:dyDescent="0.25">
      <c r="A72" s="12">
        <f t="shared" si="0"/>
        <v>64</v>
      </c>
      <c r="B72" s="12" t="s">
        <v>57</v>
      </c>
      <c r="C72" s="32" t="s">
        <v>116</v>
      </c>
      <c r="D72" s="13" t="s">
        <v>66</v>
      </c>
      <c r="E72" s="12">
        <v>16</v>
      </c>
      <c r="F72" s="12">
        <v>219</v>
      </c>
      <c r="G72" s="8">
        <v>2</v>
      </c>
      <c r="H72" s="15">
        <v>250</v>
      </c>
      <c r="I72" s="9" t="s">
        <v>37</v>
      </c>
    </row>
    <row r="73" spans="1:9" s="4" customFormat="1" ht="31.5" x14ac:dyDescent="0.25">
      <c r="A73" s="12">
        <f t="shared" si="0"/>
        <v>65</v>
      </c>
      <c r="B73" s="12" t="s">
        <v>77</v>
      </c>
      <c r="C73" s="32" t="s">
        <v>117</v>
      </c>
      <c r="D73" s="13" t="s">
        <v>78</v>
      </c>
      <c r="E73" s="12">
        <v>16</v>
      </c>
      <c r="F73" s="12">
        <v>273</v>
      </c>
      <c r="G73" s="8">
        <v>2</v>
      </c>
      <c r="H73" s="15">
        <v>500</v>
      </c>
      <c r="I73" s="9" t="s">
        <v>37</v>
      </c>
    </row>
    <row r="74" spans="1:9" x14ac:dyDescent="0.25">
      <c r="A74" s="12">
        <f t="shared" ref="A74:A84" si="1">A73+1</f>
        <v>66</v>
      </c>
      <c r="B74" s="51" t="s">
        <v>77</v>
      </c>
      <c r="C74" s="54" t="s">
        <v>118</v>
      </c>
      <c r="D74" s="77" t="s">
        <v>81</v>
      </c>
      <c r="E74" s="12">
        <v>16</v>
      </c>
      <c r="F74" s="51">
        <v>159</v>
      </c>
      <c r="G74" s="8">
        <v>1</v>
      </c>
      <c r="H74" s="60">
        <v>190</v>
      </c>
      <c r="I74" s="9" t="s">
        <v>37</v>
      </c>
    </row>
    <row r="75" spans="1:9" ht="16.5" thickBot="1" x14ac:dyDescent="0.3">
      <c r="A75" s="34">
        <f t="shared" si="1"/>
        <v>67</v>
      </c>
      <c r="B75" s="52"/>
      <c r="C75" s="55"/>
      <c r="D75" s="78"/>
      <c r="E75" s="34">
        <v>40</v>
      </c>
      <c r="F75" s="52"/>
      <c r="G75" s="16">
        <v>1</v>
      </c>
      <c r="H75" s="61"/>
      <c r="I75" s="17" t="s">
        <v>37</v>
      </c>
    </row>
    <row r="76" spans="1:9" ht="31.5" x14ac:dyDescent="0.25">
      <c r="A76" s="35">
        <f t="shared" si="1"/>
        <v>68</v>
      </c>
      <c r="B76" s="35" t="s">
        <v>53</v>
      </c>
      <c r="C76" s="36" t="s">
        <v>119</v>
      </c>
      <c r="D76" s="37" t="s">
        <v>120</v>
      </c>
      <c r="E76" s="35"/>
      <c r="F76" s="35">
        <v>114</v>
      </c>
      <c r="G76" s="18"/>
      <c r="H76" s="19">
        <v>25</v>
      </c>
      <c r="I76" s="9" t="s">
        <v>27</v>
      </c>
    </row>
    <row r="77" spans="1:9" ht="31.5" x14ac:dyDescent="0.25">
      <c r="A77" s="12">
        <f t="shared" si="1"/>
        <v>69</v>
      </c>
      <c r="B77" s="12" t="s">
        <v>53</v>
      </c>
      <c r="C77" s="33" t="s">
        <v>121</v>
      </c>
      <c r="D77" s="38" t="s">
        <v>122</v>
      </c>
      <c r="E77" s="12"/>
      <c r="F77" s="12">
        <v>114</v>
      </c>
      <c r="G77" s="8"/>
      <c r="H77" s="15">
        <v>40</v>
      </c>
      <c r="I77" s="9" t="s">
        <v>27</v>
      </c>
    </row>
    <row r="78" spans="1:9" ht="31.5" x14ac:dyDescent="0.25">
      <c r="A78" s="12">
        <f t="shared" si="1"/>
        <v>70</v>
      </c>
      <c r="B78" s="12" t="s">
        <v>53</v>
      </c>
      <c r="C78" s="33" t="s">
        <v>123</v>
      </c>
      <c r="D78" s="38" t="s">
        <v>124</v>
      </c>
      <c r="E78" s="12"/>
      <c r="F78" s="12">
        <v>114</v>
      </c>
      <c r="G78" s="8"/>
      <c r="H78" s="15">
        <v>15</v>
      </c>
      <c r="I78" s="9" t="s">
        <v>27</v>
      </c>
    </row>
    <row r="79" spans="1:9" ht="31.5" x14ac:dyDescent="0.25">
      <c r="A79" s="12">
        <f t="shared" si="1"/>
        <v>71</v>
      </c>
      <c r="B79" s="12" t="s">
        <v>53</v>
      </c>
      <c r="C79" s="33" t="s">
        <v>125</v>
      </c>
      <c r="D79" s="38" t="s">
        <v>126</v>
      </c>
      <c r="E79" s="12"/>
      <c r="F79" s="12">
        <v>114</v>
      </c>
      <c r="G79" s="8"/>
      <c r="H79" s="15">
        <v>20</v>
      </c>
      <c r="I79" s="9" t="s">
        <v>27</v>
      </c>
    </row>
    <row r="80" spans="1:9" ht="31.5" x14ac:dyDescent="0.25">
      <c r="A80" s="12">
        <f t="shared" si="1"/>
        <v>72</v>
      </c>
      <c r="B80" s="12" t="s">
        <v>53</v>
      </c>
      <c r="C80" s="33" t="s">
        <v>127</v>
      </c>
      <c r="D80" s="38" t="s">
        <v>128</v>
      </c>
      <c r="E80" s="12"/>
      <c r="F80" s="12">
        <v>89</v>
      </c>
      <c r="G80" s="8"/>
      <c r="H80" s="15">
        <v>40</v>
      </c>
      <c r="I80" s="9" t="s">
        <v>27</v>
      </c>
    </row>
    <row r="81" spans="1:9" ht="31.5" x14ac:dyDescent="0.25">
      <c r="A81" s="12">
        <f t="shared" si="1"/>
        <v>73</v>
      </c>
      <c r="B81" s="12" t="s">
        <v>57</v>
      </c>
      <c r="C81" s="33" t="s">
        <v>129</v>
      </c>
      <c r="D81" s="38" t="s">
        <v>130</v>
      </c>
      <c r="E81" s="12"/>
      <c r="F81" s="12">
        <v>114</v>
      </c>
      <c r="G81" s="8"/>
      <c r="H81" s="15">
        <v>40</v>
      </c>
      <c r="I81" s="9" t="s">
        <v>27</v>
      </c>
    </row>
    <row r="82" spans="1:9" ht="31.5" x14ac:dyDescent="0.25">
      <c r="A82" s="12">
        <f t="shared" si="1"/>
        <v>74</v>
      </c>
      <c r="B82" s="12" t="s">
        <v>57</v>
      </c>
      <c r="C82" s="33" t="s">
        <v>131</v>
      </c>
      <c r="D82" s="38" t="s">
        <v>132</v>
      </c>
      <c r="E82" s="12"/>
      <c r="F82" s="12">
        <v>114</v>
      </c>
      <c r="G82" s="8"/>
      <c r="H82" s="15">
        <v>80</v>
      </c>
      <c r="I82" s="9" t="s">
        <v>27</v>
      </c>
    </row>
    <row r="83" spans="1:9" ht="31.5" x14ac:dyDescent="0.25">
      <c r="A83" s="12">
        <f t="shared" si="1"/>
        <v>75</v>
      </c>
      <c r="B83" s="12" t="s">
        <v>57</v>
      </c>
      <c r="C83" s="33" t="s">
        <v>133</v>
      </c>
      <c r="D83" s="38" t="s">
        <v>134</v>
      </c>
      <c r="E83" s="12"/>
      <c r="F83" s="12">
        <v>114</v>
      </c>
      <c r="G83" s="8"/>
      <c r="H83" s="15">
        <v>25</v>
      </c>
      <c r="I83" s="9" t="s">
        <v>27</v>
      </c>
    </row>
    <row r="84" spans="1:9" ht="31.5" x14ac:dyDescent="0.25">
      <c r="A84" s="12">
        <f t="shared" si="1"/>
        <v>76</v>
      </c>
      <c r="B84" s="12" t="s">
        <v>57</v>
      </c>
      <c r="C84" s="33" t="s">
        <v>135</v>
      </c>
      <c r="D84" s="38" t="s">
        <v>136</v>
      </c>
      <c r="E84" s="12"/>
      <c r="F84" s="12">
        <v>114</v>
      </c>
      <c r="G84" s="8"/>
      <c r="H84" s="15">
        <v>45</v>
      </c>
      <c r="I84" s="9" t="s">
        <v>27</v>
      </c>
    </row>
    <row r="85" spans="1:9" ht="31.5" x14ac:dyDescent="0.25">
      <c r="A85" s="12">
        <f>A84+1</f>
        <v>77</v>
      </c>
      <c r="B85" s="12" t="s">
        <v>57</v>
      </c>
      <c r="C85" s="33" t="s">
        <v>137</v>
      </c>
      <c r="D85" s="38" t="s">
        <v>138</v>
      </c>
      <c r="E85" s="12"/>
      <c r="F85" s="12">
        <v>89</v>
      </c>
      <c r="G85" s="8"/>
      <c r="H85" s="15">
        <v>30</v>
      </c>
      <c r="I85" s="9" t="s">
        <v>27</v>
      </c>
    </row>
    <row r="86" spans="1:9" ht="15.75" customHeight="1" x14ac:dyDescent="0.25">
      <c r="A86" s="51">
        <f>A85+1</f>
        <v>78</v>
      </c>
      <c r="B86" s="51" t="s">
        <v>77</v>
      </c>
      <c r="C86" s="65" t="s">
        <v>139</v>
      </c>
      <c r="D86" s="66" t="s">
        <v>140</v>
      </c>
      <c r="E86" s="12"/>
      <c r="F86" s="12">
        <v>89</v>
      </c>
      <c r="G86" s="8"/>
      <c r="H86" s="15">
        <v>65</v>
      </c>
      <c r="I86" s="9" t="s">
        <v>27</v>
      </c>
    </row>
    <row r="87" spans="1:9" x14ac:dyDescent="0.25">
      <c r="A87" s="53"/>
      <c r="B87" s="53"/>
      <c r="C87" s="72"/>
      <c r="D87" s="73"/>
      <c r="E87" s="12"/>
      <c r="F87" s="12">
        <v>76</v>
      </c>
      <c r="G87" s="8"/>
      <c r="H87" s="15">
        <v>40</v>
      </c>
      <c r="I87" s="9" t="s">
        <v>27</v>
      </c>
    </row>
    <row r="88" spans="1:9" ht="33" customHeight="1" x14ac:dyDescent="0.25">
      <c r="A88" s="12">
        <f>A86+1</f>
        <v>79</v>
      </c>
      <c r="B88" s="12" t="s">
        <v>77</v>
      </c>
      <c r="C88" s="33" t="s">
        <v>141</v>
      </c>
      <c r="D88" s="38" t="s">
        <v>142</v>
      </c>
      <c r="E88" s="12"/>
      <c r="F88" s="12">
        <v>114</v>
      </c>
      <c r="G88" s="8"/>
      <c r="H88" s="15">
        <v>105</v>
      </c>
      <c r="I88" s="9" t="s">
        <v>27</v>
      </c>
    </row>
    <row r="89" spans="1:9" ht="15.75" customHeight="1" x14ac:dyDescent="0.25">
      <c r="A89" s="12">
        <f>A88+1</f>
        <v>80</v>
      </c>
      <c r="B89" s="51" t="s">
        <v>13</v>
      </c>
      <c r="C89" s="65" t="s">
        <v>143</v>
      </c>
      <c r="D89" s="66" t="s">
        <v>144</v>
      </c>
      <c r="E89" s="12"/>
      <c r="F89" s="12">
        <v>57</v>
      </c>
      <c r="G89" s="8"/>
      <c r="H89" s="20" t="s">
        <v>145</v>
      </c>
      <c r="I89" s="9" t="s">
        <v>27</v>
      </c>
    </row>
    <row r="90" spans="1:9" ht="17.25" customHeight="1" x14ac:dyDescent="0.25">
      <c r="A90" s="12">
        <f>A89+1</f>
        <v>81</v>
      </c>
      <c r="B90" s="63"/>
      <c r="C90" s="63"/>
      <c r="D90" s="63"/>
      <c r="E90" s="12"/>
      <c r="F90" s="39">
        <v>89</v>
      </c>
      <c r="G90" s="8"/>
      <c r="H90" s="21">
        <v>38</v>
      </c>
      <c r="I90" s="9" t="s">
        <v>27</v>
      </c>
    </row>
    <row r="91" spans="1:9" ht="18" customHeight="1" x14ac:dyDescent="0.25">
      <c r="A91" s="12">
        <f>A90+1</f>
        <v>82</v>
      </c>
      <c r="B91" s="64"/>
      <c r="C91" s="64"/>
      <c r="D91" s="64"/>
      <c r="E91" s="12"/>
      <c r="F91" s="39">
        <v>114</v>
      </c>
      <c r="G91" s="8"/>
      <c r="H91" s="21">
        <v>15</v>
      </c>
      <c r="I91" s="9" t="s">
        <v>27</v>
      </c>
    </row>
    <row r="92" spans="1:9" s="4" customFormat="1" x14ac:dyDescent="0.25">
      <c r="A92" s="22"/>
      <c r="B92" s="23" t="s">
        <v>146</v>
      </c>
      <c r="C92" s="24"/>
      <c r="D92" s="24"/>
      <c r="E92" s="40"/>
      <c r="F92" s="40"/>
      <c r="G92" s="22">
        <f>SUM(G9:G91)</f>
        <v>95</v>
      </c>
      <c r="H92" s="22">
        <f>SUM(H9:H91)</f>
        <v>2413</v>
      </c>
      <c r="I92" s="26"/>
    </row>
    <row r="93" spans="1:9" s="4" customFormat="1" x14ac:dyDescent="0.25">
      <c r="A93" s="67" t="s">
        <v>147</v>
      </c>
      <c r="B93" s="68"/>
      <c r="C93" s="68"/>
      <c r="D93" s="68"/>
      <c r="E93" s="68"/>
      <c r="F93" s="68"/>
      <c r="G93" s="68"/>
      <c r="H93" s="68"/>
      <c r="I93" s="69"/>
    </row>
    <row r="94" spans="1:9" s="4" customFormat="1" ht="30.75" customHeight="1" x14ac:dyDescent="0.25">
      <c r="A94" s="12">
        <f>A91+1</f>
        <v>83</v>
      </c>
      <c r="B94" s="12" t="s">
        <v>13</v>
      </c>
      <c r="C94" s="32" t="s">
        <v>148</v>
      </c>
      <c r="D94" s="45" t="s">
        <v>149</v>
      </c>
      <c r="E94" s="12">
        <v>3000</v>
      </c>
      <c r="F94" s="12"/>
      <c r="G94" s="8">
        <v>1</v>
      </c>
      <c r="H94" s="8"/>
      <c r="I94" s="9" t="s">
        <v>16</v>
      </c>
    </row>
    <row r="95" spans="1:9" s="4" customFormat="1" ht="31.5" x14ac:dyDescent="0.25">
      <c r="A95" s="12">
        <f>A94+1</f>
        <v>84</v>
      </c>
      <c r="B95" s="12" t="s">
        <v>13</v>
      </c>
      <c r="C95" s="32" t="s">
        <v>150</v>
      </c>
      <c r="D95" s="45" t="s">
        <v>151</v>
      </c>
      <c r="E95" s="12">
        <v>3000</v>
      </c>
      <c r="F95" s="12"/>
      <c r="G95" s="8">
        <v>1</v>
      </c>
      <c r="H95" s="8"/>
      <c r="I95" s="9" t="s">
        <v>16</v>
      </c>
    </row>
    <row r="96" spans="1:9" s="4" customFormat="1" x14ac:dyDescent="0.25">
      <c r="A96" s="12">
        <f t="shared" ref="A96:A159" si="2">A95+1</f>
        <v>85</v>
      </c>
      <c r="B96" s="12" t="s">
        <v>13</v>
      </c>
      <c r="C96" s="32" t="s">
        <v>152</v>
      </c>
      <c r="D96" s="45" t="s">
        <v>151</v>
      </c>
      <c r="E96" s="12">
        <v>200</v>
      </c>
      <c r="F96" s="12"/>
      <c r="G96" s="8">
        <v>1</v>
      </c>
      <c r="H96" s="8"/>
      <c r="I96" s="9" t="s">
        <v>16</v>
      </c>
    </row>
    <row r="97" spans="1:9" s="4" customFormat="1" x14ac:dyDescent="0.25">
      <c r="A97" s="12">
        <f t="shared" si="2"/>
        <v>86</v>
      </c>
      <c r="B97" s="12" t="s">
        <v>13</v>
      </c>
      <c r="C97" s="32" t="s">
        <v>153</v>
      </c>
      <c r="D97" s="45" t="s">
        <v>155</v>
      </c>
      <c r="E97" s="12">
        <v>100</v>
      </c>
      <c r="F97" s="12"/>
      <c r="G97" s="8">
        <v>1</v>
      </c>
      <c r="H97" s="8"/>
      <c r="I97" s="9" t="s">
        <v>45</v>
      </c>
    </row>
    <row r="98" spans="1:9" s="4" customFormat="1" x14ac:dyDescent="0.25">
      <c r="A98" s="12">
        <f t="shared" si="2"/>
        <v>87</v>
      </c>
      <c r="B98" s="12" t="s">
        <v>13</v>
      </c>
      <c r="C98" s="32" t="s">
        <v>154</v>
      </c>
      <c r="D98" s="45" t="s">
        <v>151</v>
      </c>
      <c r="E98" s="12">
        <v>100</v>
      </c>
      <c r="F98" s="12"/>
      <c r="G98" s="8">
        <v>1</v>
      </c>
      <c r="H98" s="8"/>
      <c r="I98" s="9" t="s">
        <v>49</v>
      </c>
    </row>
    <row r="99" spans="1:9" s="4" customFormat="1" x14ac:dyDescent="0.25">
      <c r="A99" s="12">
        <f t="shared" si="2"/>
        <v>88</v>
      </c>
      <c r="B99" s="12" t="s">
        <v>13</v>
      </c>
      <c r="C99" s="32" t="s">
        <v>156</v>
      </c>
      <c r="D99" s="45" t="s">
        <v>155</v>
      </c>
      <c r="E99" s="12">
        <v>100</v>
      </c>
      <c r="F99" s="12"/>
      <c r="G99" s="8">
        <v>1</v>
      </c>
      <c r="H99" s="8"/>
      <c r="I99" s="9" t="s">
        <v>30</v>
      </c>
    </row>
    <row r="100" spans="1:9" s="4" customFormat="1" x14ac:dyDescent="0.25">
      <c r="A100" s="12">
        <f t="shared" si="2"/>
        <v>89</v>
      </c>
      <c r="B100" s="12" t="s">
        <v>13</v>
      </c>
      <c r="C100" s="32" t="s">
        <v>157</v>
      </c>
      <c r="D100" s="45" t="s">
        <v>158</v>
      </c>
      <c r="E100" s="12">
        <v>50</v>
      </c>
      <c r="F100" s="12"/>
      <c r="G100" s="8">
        <v>1</v>
      </c>
      <c r="H100" s="8"/>
      <c r="I100" s="9" t="s">
        <v>30</v>
      </c>
    </row>
    <row r="101" spans="1:9" s="10" customFormat="1" x14ac:dyDescent="0.25">
      <c r="A101" s="12">
        <f t="shared" si="2"/>
        <v>90</v>
      </c>
      <c r="B101" s="12" t="s">
        <v>13</v>
      </c>
      <c r="C101" s="32" t="s">
        <v>159</v>
      </c>
      <c r="D101" s="45" t="s">
        <v>160</v>
      </c>
      <c r="E101" s="12">
        <v>100</v>
      </c>
      <c r="F101" s="12"/>
      <c r="G101" s="8">
        <v>1</v>
      </c>
      <c r="H101" s="8"/>
      <c r="I101" s="9" t="s">
        <v>22</v>
      </c>
    </row>
    <row r="102" spans="1:9" s="4" customFormat="1" x14ac:dyDescent="0.25">
      <c r="A102" s="12">
        <f t="shared" si="2"/>
        <v>91</v>
      </c>
      <c r="B102" s="12" t="s">
        <v>13</v>
      </c>
      <c r="C102" s="32" t="s">
        <v>161</v>
      </c>
      <c r="D102" s="45" t="s">
        <v>151</v>
      </c>
      <c r="E102" s="12">
        <v>100</v>
      </c>
      <c r="F102" s="12"/>
      <c r="G102" s="8">
        <v>1</v>
      </c>
      <c r="H102" s="8"/>
      <c r="I102" s="9" t="s">
        <v>45</v>
      </c>
    </row>
    <row r="103" spans="1:9" s="4" customFormat="1" x14ac:dyDescent="0.25">
      <c r="A103" s="12">
        <f t="shared" si="2"/>
        <v>92</v>
      </c>
      <c r="B103" s="12" t="s">
        <v>13</v>
      </c>
      <c r="C103" s="32" t="s">
        <v>162</v>
      </c>
      <c r="D103" s="45" t="s">
        <v>163</v>
      </c>
      <c r="E103" s="12">
        <v>100</v>
      </c>
      <c r="F103" s="12"/>
      <c r="G103" s="8">
        <v>1</v>
      </c>
      <c r="H103" s="8"/>
      <c r="I103" s="9" t="s">
        <v>39</v>
      </c>
    </row>
    <row r="104" spans="1:9" s="4" customFormat="1" ht="31.5" x14ac:dyDescent="0.25">
      <c r="A104" s="12">
        <f t="shared" si="2"/>
        <v>93</v>
      </c>
      <c r="B104" s="12" t="s">
        <v>13</v>
      </c>
      <c r="C104" s="32" t="s">
        <v>164</v>
      </c>
      <c r="D104" s="45" t="s">
        <v>165</v>
      </c>
      <c r="E104" s="12">
        <v>50</v>
      </c>
      <c r="F104" s="12"/>
      <c r="G104" s="8">
        <v>1</v>
      </c>
      <c r="H104" s="8"/>
      <c r="I104" s="9" t="s">
        <v>19</v>
      </c>
    </row>
    <row r="105" spans="1:9" s="4" customFormat="1" ht="31.5" x14ac:dyDescent="0.25">
      <c r="A105" s="12">
        <f t="shared" si="2"/>
        <v>94</v>
      </c>
      <c r="B105" s="12" t="s">
        <v>13</v>
      </c>
      <c r="C105" s="32" t="s">
        <v>166</v>
      </c>
      <c r="D105" s="45" t="s">
        <v>165</v>
      </c>
      <c r="E105" s="12">
        <v>50</v>
      </c>
      <c r="F105" s="12"/>
      <c r="G105" s="8">
        <v>1</v>
      </c>
      <c r="H105" s="8"/>
      <c r="I105" s="9" t="s">
        <v>19</v>
      </c>
    </row>
    <row r="106" spans="1:9" s="4" customFormat="1" ht="31.5" x14ac:dyDescent="0.25">
      <c r="A106" s="12">
        <f t="shared" si="2"/>
        <v>95</v>
      </c>
      <c r="B106" s="12" t="s">
        <v>13</v>
      </c>
      <c r="C106" s="32" t="s">
        <v>167</v>
      </c>
      <c r="D106" s="45" t="s">
        <v>165</v>
      </c>
      <c r="E106" s="12">
        <v>50</v>
      </c>
      <c r="F106" s="12"/>
      <c r="G106" s="8">
        <v>1</v>
      </c>
      <c r="H106" s="8"/>
      <c r="I106" s="9" t="s">
        <v>19</v>
      </c>
    </row>
    <row r="107" spans="1:9" s="4" customFormat="1" ht="31.5" x14ac:dyDescent="0.25">
      <c r="A107" s="12">
        <f t="shared" si="2"/>
        <v>96</v>
      </c>
      <c r="B107" s="12" t="s">
        <v>13</v>
      </c>
      <c r="C107" s="32" t="s">
        <v>168</v>
      </c>
      <c r="D107" s="45" t="s">
        <v>165</v>
      </c>
      <c r="E107" s="12">
        <v>50</v>
      </c>
      <c r="F107" s="12"/>
      <c r="G107" s="8">
        <v>1</v>
      </c>
      <c r="H107" s="8"/>
      <c r="I107" s="9" t="s">
        <v>19</v>
      </c>
    </row>
    <row r="108" spans="1:9" s="4" customFormat="1" ht="31.5" x14ac:dyDescent="0.25">
      <c r="A108" s="12">
        <f t="shared" si="2"/>
        <v>97</v>
      </c>
      <c r="B108" s="12" t="s">
        <v>13</v>
      </c>
      <c r="C108" s="32" t="s">
        <v>169</v>
      </c>
      <c r="D108" s="45" t="s">
        <v>165</v>
      </c>
      <c r="E108" s="12">
        <v>50</v>
      </c>
      <c r="F108" s="12"/>
      <c r="G108" s="8">
        <v>1</v>
      </c>
      <c r="H108" s="8"/>
      <c r="I108" s="9" t="s">
        <v>19</v>
      </c>
    </row>
    <row r="109" spans="1:9" s="4" customFormat="1" x14ac:dyDescent="0.25">
      <c r="A109" s="12">
        <f t="shared" si="2"/>
        <v>98</v>
      </c>
      <c r="B109" s="12" t="s">
        <v>13</v>
      </c>
      <c r="C109" s="32" t="s">
        <v>170</v>
      </c>
      <c r="D109" s="45" t="s">
        <v>171</v>
      </c>
      <c r="E109" s="12">
        <v>50</v>
      </c>
      <c r="F109" s="12"/>
      <c r="G109" s="8">
        <v>1</v>
      </c>
      <c r="H109" s="8"/>
      <c r="I109" s="9" t="s">
        <v>19</v>
      </c>
    </row>
    <row r="110" spans="1:9" s="4" customFormat="1" ht="31.5" x14ac:dyDescent="0.25">
      <c r="A110" s="12">
        <f t="shared" si="2"/>
        <v>99</v>
      </c>
      <c r="B110" s="12" t="s">
        <v>13</v>
      </c>
      <c r="C110" s="32" t="s">
        <v>172</v>
      </c>
      <c r="D110" s="45" t="s">
        <v>173</v>
      </c>
      <c r="E110" s="12">
        <v>200</v>
      </c>
      <c r="F110" s="12"/>
      <c r="G110" s="8">
        <v>1</v>
      </c>
      <c r="H110" s="8"/>
      <c r="I110" s="9" t="s">
        <v>46</v>
      </c>
    </row>
    <row r="111" spans="1:9" s="4" customFormat="1" x14ac:dyDescent="0.25">
      <c r="A111" s="12">
        <f t="shared" si="2"/>
        <v>100</v>
      </c>
      <c r="B111" s="12" t="s">
        <v>13</v>
      </c>
      <c r="C111" s="32" t="s">
        <v>174</v>
      </c>
      <c r="D111" s="45" t="s">
        <v>171</v>
      </c>
      <c r="E111" s="12">
        <v>200</v>
      </c>
      <c r="F111" s="12"/>
      <c r="G111" s="8">
        <v>1</v>
      </c>
      <c r="H111" s="8"/>
      <c r="I111" s="9"/>
    </row>
    <row r="112" spans="1:9" s="4" customFormat="1" x14ac:dyDescent="0.25">
      <c r="A112" s="12">
        <f t="shared" si="2"/>
        <v>101</v>
      </c>
      <c r="B112" s="12" t="s">
        <v>13</v>
      </c>
      <c r="C112" s="32" t="s">
        <v>175</v>
      </c>
      <c r="D112" s="45" t="s">
        <v>171</v>
      </c>
      <c r="E112" s="12">
        <v>200</v>
      </c>
      <c r="F112" s="12"/>
      <c r="G112" s="8">
        <v>1</v>
      </c>
      <c r="H112" s="8"/>
      <c r="I112" s="9"/>
    </row>
    <row r="113" spans="1:9" s="4" customFormat="1" ht="31.5" x14ac:dyDescent="0.25">
      <c r="A113" s="12">
        <f t="shared" si="2"/>
        <v>102</v>
      </c>
      <c r="B113" s="12" t="s">
        <v>176</v>
      </c>
      <c r="C113" s="32" t="s">
        <v>177</v>
      </c>
      <c r="D113" s="45" t="s">
        <v>178</v>
      </c>
      <c r="E113" s="12">
        <v>5000</v>
      </c>
      <c r="F113" s="12"/>
      <c r="G113" s="8">
        <v>1</v>
      </c>
      <c r="H113" s="8"/>
      <c r="I113" s="9" t="s">
        <v>16</v>
      </c>
    </row>
    <row r="114" spans="1:9" s="4" customFormat="1" ht="31.5" x14ac:dyDescent="0.25">
      <c r="A114" s="12">
        <f t="shared" si="2"/>
        <v>103</v>
      </c>
      <c r="B114" s="12" t="s">
        <v>176</v>
      </c>
      <c r="C114" s="32" t="s">
        <v>179</v>
      </c>
      <c r="D114" s="45" t="s">
        <v>180</v>
      </c>
      <c r="E114" s="12">
        <v>5000</v>
      </c>
      <c r="F114" s="12"/>
      <c r="G114" s="8">
        <v>1</v>
      </c>
      <c r="H114" s="8"/>
      <c r="I114" s="9" t="s">
        <v>19</v>
      </c>
    </row>
    <row r="115" spans="1:9" s="4" customFormat="1" ht="31.5" x14ac:dyDescent="0.25">
      <c r="A115" s="12">
        <f t="shared" si="2"/>
        <v>104</v>
      </c>
      <c r="B115" s="12" t="s">
        <v>176</v>
      </c>
      <c r="C115" s="32" t="s">
        <v>181</v>
      </c>
      <c r="D115" s="45" t="s">
        <v>182</v>
      </c>
      <c r="E115" s="12">
        <v>100</v>
      </c>
      <c r="F115" s="12"/>
      <c r="G115" s="8">
        <v>1</v>
      </c>
      <c r="H115" s="8"/>
      <c r="I115" s="9" t="s">
        <v>30</v>
      </c>
    </row>
    <row r="116" spans="1:9" s="4" customFormat="1" ht="31.5" x14ac:dyDescent="0.25">
      <c r="A116" s="12">
        <f t="shared" si="2"/>
        <v>105</v>
      </c>
      <c r="B116" s="12" t="s">
        <v>176</v>
      </c>
      <c r="C116" s="32" t="s">
        <v>183</v>
      </c>
      <c r="D116" s="45" t="s">
        <v>182</v>
      </c>
      <c r="E116" s="12">
        <v>100</v>
      </c>
      <c r="F116" s="12"/>
      <c r="G116" s="8">
        <v>1</v>
      </c>
      <c r="H116" s="8"/>
      <c r="I116" s="9" t="s">
        <v>22</v>
      </c>
    </row>
    <row r="117" spans="1:9" s="4" customFormat="1" ht="31.5" x14ac:dyDescent="0.25">
      <c r="A117" s="12">
        <f t="shared" si="2"/>
        <v>106</v>
      </c>
      <c r="B117" s="12" t="s">
        <v>176</v>
      </c>
      <c r="C117" s="32" t="s">
        <v>184</v>
      </c>
      <c r="D117" s="45" t="s">
        <v>182</v>
      </c>
      <c r="E117" s="12">
        <v>100</v>
      </c>
      <c r="F117" s="12"/>
      <c r="G117" s="8">
        <v>1</v>
      </c>
      <c r="H117" s="8"/>
      <c r="I117" s="9" t="s">
        <v>37</v>
      </c>
    </row>
    <row r="118" spans="1:9" s="4" customFormat="1" ht="31.5" x14ac:dyDescent="0.25">
      <c r="A118" s="12">
        <f t="shared" si="2"/>
        <v>107</v>
      </c>
      <c r="B118" s="12" t="s">
        <v>176</v>
      </c>
      <c r="C118" s="32" t="s">
        <v>185</v>
      </c>
      <c r="D118" s="45" t="s">
        <v>182</v>
      </c>
      <c r="E118" s="12">
        <v>100</v>
      </c>
      <c r="F118" s="12"/>
      <c r="G118" s="8">
        <v>1</v>
      </c>
      <c r="H118" s="8"/>
      <c r="I118" s="9" t="s">
        <v>37</v>
      </c>
    </row>
    <row r="119" spans="1:9" s="4" customFormat="1" ht="31.5" x14ac:dyDescent="0.25">
      <c r="A119" s="12">
        <f t="shared" si="2"/>
        <v>108</v>
      </c>
      <c r="B119" s="12" t="s">
        <v>176</v>
      </c>
      <c r="C119" s="32" t="s">
        <v>186</v>
      </c>
      <c r="D119" s="45" t="s">
        <v>182</v>
      </c>
      <c r="E119" s="12">
        <v>100</v>
      </c>
      <c r="F119" s="12"/>
      <c r="G119" s="8">
        <v>1</v>
      </c>
      <c r="H119" s="8"/>
      <c r="I119" s="9" t="s">
        <v>49</v>
      </c>
    </row>
    <row r="120" spans="1:9" s="4" customFormat="1" ht="31.5" x14ac:dyDescent="0.25">
      <c r="A120" s="12">
        <f t="shared" si="2"/>
        <v>109</v>
      </c>
      <c r="B120" s="12" t="s">
        <v>176</v>
      </c>
      <c r="C120" s="32" t="s">
        <v>187</v>
      </c>
      <c r="D120" s="45" t="s">
        <v>182</v>
      </c>
      <c r="E120" s="12">
        <v>100</v>
      </c>
      <c r="F120" s="12"/>
      <c r="G120" s="8">
        <v>1</v>
      </c>
      <c r="H120" s="8"/>
      <c r="I120" s="9" t="s">
        <v>19</v>
      </c>
    </row>
    <row r="121" spans="1:9" s="4" customFormat="1" x14ac:dyDescent="0.25">
      <c r="A121" s="12">
        <f t="shared" si="2"/>
        <v>110</v>
      </c>
      <c r="B121" s="12" t="s">
        <v>176</v>
      </c>
      <c r="C121" s="32" t="s">
        <v>188</v>
      </c>
      <c r="D121" s="45" t="s">
        <v>189</v>
      </c>
      <c r="E121" s="12">
        <v>200</v>
      </c>
      <c r="F121" s="12"/>
      <c r="G121" s="8">
        <v>1</v>
      </c>
      <c r="H121" s="8"/>
      <c r="I121" s="9" t="s">
        <v>46</v>
      </c>
    </row>
    <row r="122" spans="1:9" s="4" customFormat="1" ht="31.5" x14ac:dyDescent="0.25">
      <c r="A122" s="12">
        <f t="shared" si="2"/>
        <v>111</v>
      </c>
      <c r="B122" s="12" t="s">
        <v>176</v>
      </c>
      <c r="C122" s="32" t="s">
        <v>190</v>
      </c>
      <c r="D122" s="45" t="s">
        <v>308</v>
      </c>
      <c r="E122" s="12">
        <v>80</v>
      </c>
      <c r="F122" s="12"/>
      <c r="G122" s="8">
        <v>1</v>
      </c>
      <c r="H122" s="8"/>
      <c r="I122" s="9" t="s">
        <v>46</v>
      </c>
    </row>
    <row r="123" spans="1:9" s="4" customFormat="1" x14ac:dyDescent="0.25">
      <c r="A123" s="12">
        <f t="shared" si="2"/>
        <v>112</v>
      </c>
      <c r="B123" s="12" t="s">
        <v>176</v>
      </c>
      <c r="C123" s="32" t="s">
        <v>191</v>
      </c>
      <c r="D123" s="45" t="s">
        <v>192</v>
      </c>
      <c r="E123" s="12">
        <v>200</v>
      </c>
      <c r="F123" s="12"/>
      <c r="G123" s="8">
        <v>1</v>
      </c>
      <c r="H123" s="8"/>
      <c r="I123" s="9" t="s">
        <v>37</v>
      </c>
    </row>
    <row r="124" spans="1:9" s="4" customFormat="1" ht="31.5" x14ac:dyDescent="0.25">
      <c r="A124" s="12">
        <f t="shared" si="2"/>
        <v>113</v>
      </c>
      <c r="B124" s="12" t="s">
        <v>176</v>
      </c>
      <c r="C124" s="32" t="s">
        <v>193</v>
      </c>
      <c r="D124" s="45" t="s">
        <v>194</v>
      </c>
      <c r="E124" s="12">
        <v>80</v>
      </c>
      <c r="F124" s="12"/>
      <c r="G124" s="8">
        <v>1</v>
      </c>
      <c r="H124" s="8"/>
      <c r="I124" s="9" t="s">
        <v>19</v>
      </c>
    </row>
    <row r="125" spans="1:9" s="4" customFormat="1" x14ac:dyDescent="0.25">
      <c r="A125" s="12">
        <f t="shared" si="2"/>
        <v>114</v>
      </c>
      <c r="B125" s="12" t="s">
        <v>176</v>
      </c>
      <c r="C125" s="32" t="s">
        <v>195</v>
      </c>
      <c r="D125" s="45" t="s">
        <v>196</v>
      </c>
      <c r="E125" s="12">
        <v>80</v>
      </c>
      <c r="F125" s="12"/>
      <c r="G125" s="8">
        <v>1</v>
      </c>
      <c r="H125" s="8"/>
      <c r="I125" s="9" t="s">
        <v>49</v>
      </c>
    </row>
    <row r="126" spans="1:9" s="4" customFormat="1" ht="31.5" x14ac:dyDescent="0.25">
      <c r="A126" s="12">
        <f t="shared" si="2"/>
        <v>115</v>
      </c>
      <c r="B126" s="12" t="s">
        <v>176</v>
      </c>
      <c r="C126" s="32" t="s">
        <v>197</v>
      </c>
      <c r="D126" s="45" t="s">
        <v>198</v>
      </c>
      <c r="E126" s="12">
        <v>5000</v>
      </c>
      <c r="F126" s="12"/>
      <c r="G126" s="8">
        <v>1</v>
      </c>
      <c r="H126" s="8"/>
      <c r="I126" s="9" t="s">
        <v>30</v>
      </c>
    </row>
    <row r="127" spans="1:9" s="4" customFormat="1" ht="20.25" customHeight="1" x14ac:dyDescent="0.25">
      <c r="A127" s="12">
        <f t="shared" si="2"/>
        <v>116</v>
      </c>
      <c r="B127" s="12" t="s">
        <v>176</v>
      </c>
      <c r="C127" s="32" t="s">
        <v>199</v>
      </c>
      <c r="D127" s="45" t="s">
        <v>200</v>
      </c>
      <c r="E127" s="12">
        <v>50</v>
      </c>
      <c r="F127" s="12"/>
      <c r="G127" s="8">
        <v>1</v>
      </c>
      <c r="H127" s="8"/>
      <c r="I127" s="9" t="s">
        <v>39</v>
      </c>
    </row>
    <row r="128" spans="1:9" s="4" customFormat="1" ht="31.5" x14ac:dyDescent="0.25">
      <c r="A128" s="12">
        <f t="shared" si="2"/>
        <v>117</v>
      </c>
      <c r="B128" s="12" t="s">
        <v>176</v>
      </c>
      <c r="C128" s="32" t="s">
        <v>201</v>
      </c>
      <c r="D128" s="45" t="s">
        <v>202</v>
      </c>
      <c r="E128" s="12">
        <v>100</v>
      </c>
      <c r="F128" s="12"/>
      <c r="G128" s="8">
        <v>1</v>
      </c>
      <c r="H128" s="8"/>
      <c r="I128" s="9" t="s">
        <v>16</v>
      </c>
    </row>
    <row r="129" spans="1:9" s="4" customFormat="1" ht="31.5" x14ac:dyDescent="0.25">
      <c r="A129" s="12">
        <f t="shared" si="2"/>
        <v>118</v>
      </c>
      <c r="B129" s="12" t="s">
        <v>176</v>
      </c>
      <c r="C129" s="32" t="s">
        <v>203</v>
      </c>
      <c r="D129" s="45" t="s">
        <v>202</v>
      </c>
      <c r="E129" s="12">
        <v>200</v>
      </c>
      <c r="F129" s="12"/>
      <c r="G129" s="8">
        <v>1</v>
      </c>
      <c r="H129" s="8"/>
      <c r="I129" s="9" t="s">
        <v>27</v>
      </c>
    </row>
    <row r="130" spans="1:9" s="4" customFormat="1" x14ac:dyDescent="0.25">
      <c r="A130" s="12">
        <f t="shared" si="2"/>
        <v>119</v>
      </c>
      <c r="B130" s="12" t="s">
        <v>176</v>
      </c>
      <c r="C130" s="32" t="s">
        <v>204</v>
      </c>
      <c r="D130" s="45" t="s">
        <v>205</v>
      </c>
      <c r="E130" s="12">
        <v>200</v>
      </c>
      <c r="F130" s="12"/>
      <c r="G130" s="8">
        <v>1</v>
      </c>
      <c r="H130" s="8"/>
      <c r="I130" s="9" t="s">
        <v>19</v>
      </c>
    </row>
    <row r="131" spans="1:9" s="4" customFormat="1" x14ac:dyDescent="0.25">
      <c r="A131" s="12">
        <f t="shared" si="2"/>
        <v>120</v>
      </c>
      <c r="B131" s="12" t="s">
        <v>176</v>
      </c>
      <c r="C131" s="32" t="s">
        <v>206</v>
      </c>
      <c r="D131" s="45" t="s">
        <v>309</v>
      </c>
      <c r="E131" s="12">
        <v>100</v>
      </c>
      <c r="F131" s="12"/>
      <c r="G131" s="8">
        <v>1</v>
      </c>
      <c r="H131" s="8"/>
      <c r="I131" s="9"/>
    </row>
    <row r="132" spans="1:9" s="4" customFormat="1" ht="31.5" x14ac:dyDescent="0.25">
      <c r="A132" s="12">
        <f t="shared" si="2"/>
        <v>121</v>
      </c>
      <c r="B132" s="12" t="s">
        <v>176</v>
      </c>
      <c r="C132" s="32" t="s">
        <v>207</v>
      </c>
      <c r="D132" s="45" t="s">
        <v>208</v>
      </c>
      <c r="E132" s="12">
        <v>80</v>
      </c>
      <c r="F132" s="12"/>
      <c r="G132" s="8">
        <v>1</v>
      </c>
      <c r="H132" s="8"/>
      <c r="I132" s="9" t="s">
        <v>30</v>
      </c>
    </row>
    <row r="133" spans="1:9" s="4" customFormat="1" ht="31.5" x14ac:dyDescent="0.25">
      <c r="A133" s="12">
        <f t="shared" si="2"/>
        <v>122</v>
      </c>
      <c r="B133" s="12" t="s">
        <v>176</v>
      </c>
      <c r="C133" s="32" t="s">
        <v>209</v>
      </c>
      <c r="D133" s="45" t="s">
        <v>208</v>
      </c>
      <c r="E133" s="12">
        <v>56</v>
      </c>
      <c r="F133" s="12"/>
      <c r="G133" s="8">
        <v>1</v>
      </c>
      <c r="H133" s="8"/>
      <c r="I133" s="9" t="s">
        <v>27</v>
      </c>
    </row>
    <row r="134" spans="1:9" s="4" customFormat="1" ht="31.5" x14ac:dyDescent="0.25">
      <c r="A134" s="12">
        <f t="shared" si="2"/>
        <v>123</v>
      </c>
      <c r="B134" s="12" t="s">
        <v>176</v>
      </c>
      <c r="C134" s="32" t="s">
        <v>210</v>
      </c>
      <c r="D134" s="45" t="s">
        <v>208</v>
      </c>
      <c r="E134" s="12">
        <v>80</v>
      </c>
      <c r="F134" s="12"/>
      <c r="G134" s="8">
        <v>1</v>
      </c>
      <c r="H134" s="8"/>
      <c r="I134" s="9"/>
    </row>
    <row r="135" spans="1:9" s="4" customFormat="1" ht="31.5" x14ac:dyDescent="0.25">
      <c r="A135" s="12">
        <f t="shared" si="2"/>
        <v>124</v>
      </c>
      <c r="B135" s="12" t="s">
        <v>176</v>
      </c>
      <c r="C135" s="32" t="s">
        <v>211</v>
      </c>
      <c r="D135" s="45" t="s">
        <v>212</v>
      </c>
      <c r="E135" s="12">
        <v>100</v>
      </c>
      <c r="F135" s="12"/>
      <c r="G135" s="8">
        <v>1</v>
      </c>
      <c r="H135" s="8"/>
      <c r="I135" s="9" t="s">
        <v>19</v>
      </c>
    </row>
    <row r="136" spans="1:9" s="4" customFormat="1" ht="31.5" x14ac:dyDescent="0.25">
      <c r="A136" s="12">
        <f t="shared" si="2"/>
        <v>125</v>
      </c>
      <c r="B136" s="12" t="s">
        <v>176</v>
      </c>
      <c r="C136" s="32" t="s">
        <v>213</v>
      </c>
      <c r="D136" s="45" t="s">
        <v>214</v>
      </c>
      <c r="E136" s="12">
        <v>200</v>
      </c>
      <c r="F136" s="12"/>
      <c r="G136" s="8">
        <v>1</v>
      </c>
      <c r="H136" s="8"/>
      <c r="I136" s="9" t="s">
        <v>46</v>
      </c>
    </row>
    <row r="137" spans="1:9" s="4" customFormat="1" ht="31.5" x14ac:dyDescent="0.25">
      <c r="A137" s="12">
        <f t="shared" si="2"/>
        <v>126</v>
      </c>
      <c r="B137" s="12" t="s">
        <v>176</v>
      </c>
      <c r="C137" s="32" t="s">
        <v>215</v>
      </c>
      <c r="D137" s="45" t="s">
        <v>216</v>
      </c>
      <c r="E137" s="12">
        <v>50</v>
      </c>
      <c r="F137" s="12"/>
      <c r="G137" s="8">
        <v>1</v>
      </c>
      <c r="H137" s="8"/>
      <c r="I137" s="9" t="s">
        <v>27</v>
      </c>
    </row>
    <row r="138" spans="1:9" s="4" customFormat="1" ht="31.5" x14ac:dyDescent="0.25">
      <c r="A138" s="12">
        <f t="shared" si="2"/>
        <v>127</v>
      </c>
      <c r="B138" s="12" t="s">
        <v>176</v>
      </c>
      <c r="C138" s="32" t="s">
        <v>217</v>
      </c>
      <c r="D138" s="45" t="s">
        <v>310</v>
      </c>
      <c r="E138" s="12">
        <v>200</v>
      </c>
      <c r="F138" s="12"/>
      <c r="G138" s="8">
        <v>1</v>
      </c>
      <c r="H138" s="8"/>
      <c r="I138" s="9"/>
    </row>
    <row r="139" spans="1:9" s="4" customFormat="1" ht="25.5" customHeight="1" x14ac:dyDescent="0.25">
      <c r="A139" s="12">
        <f t="shared" si="2"/>
        <v>128</v>
      </c>
      <c r="B139" s="12" t="s">
        <v>176</v>
      </c>
      <c r="C139" s="32" t="s">
        <v>218</v>
      </c>
      <c r="D139" s="45" t="s">
        <v>311</v>
      </c>
      <c r="E139" s="12">
        <v>50</v>
      </c>
      <c r="F139" s="12"/>
      <c r="G139" s="8">
        <v>1</v>
      </c>
      <c r="H139" s="8"/>
      <c r="I139" s="9"/>
    </row>
    <row r="140" spans="1:9" s="4" customFormat="1" x14ac:dyDescent="0.25">
      <c r="A140" s="12">
        <f t="shared" si="2"/>
        <v>129</v>
      </c>
      <c r="B140" s="12" t="s">
        <v>57</v>
      </c>
      <c r="C140" s="32" t="s">
        <v>219</v>
      </c>
      <c r="D140" s="45" t="s">
        <v>220</v>
      </c>
      <c r="E140" s="12">
        <v>100</v>
      </c>
      <c r="F140" s="12"/>
      <c r="G140" s="8">
        <v>1</v>
      </c>
      <c r="H140" s="8"/>
      <c r="I140" s="9" t="s">
        <v>16</v>
      </c>
    </row>
    <row r="141" spans="1:9" s="4" customFormat="1" x14ac:dyDescent="0.25">
      <c r="A141" s="12">
        <f t="shared" si="2"/>
        <v>130</v>
      </c>
      <c r="B141" s="12" t="s">
        <v>57</v>
      </c>
      <c r="C141" s="32" t="s">
        <v>221</v>
      </c>
      <c r="D141" s="45" t="s">
        <v>220</v>
      </c>
      <c r="E141" s="12">
        <v>200</v>
      </c>
      <c r="F141" s="12"/>
      <c r="G141" s="8">
        <v>1</v>
      </c>
      <c r="H141" s="8"/>
      <c r="I141" s="9" t="s">
        <v>46</v>
      </c>
    </row>
    <row r="142" spans="1:9" s="4" customFormat="1" x14ac:dyDescent="0.25">
      <c r="A142" s="12">
        <f t="shared" si="2"/>
        <v>131</v>
      </c>
      <c r="B142" s="12" t="s">
        <v>57</v>
      </c>
      <c r="C142" s="32" t="s">
        <v>222</v>
      </c>
      <c r="D142" s="45" t="s">
        <v>220</v>
      </c>
      <c r="E142" s="12">
        <v>100</v>
      </c>
      <c r="F142" s="12"/>
      <c r="G142" s="8">
        <v>1</v>
      </c>
      <c r="H142" s="8"/>
      <c r="I142" s="9" t="s">
        <v>16</v>
      </c>
    </row>
    <row r="143" spans="1:9" s="4" customFormat="1" x14ac:dyDescent="0.25">
      <c r="A143" s="12">
        <f t="shared" si="2"/>
        <v>132</v>
      </c>
      <c r="B143" s="12" t="s">
        <v>57</v>
      </c>
      <c r="C143" s="32" t="s">
        <v>223</v>
      </c>
      <c r="D143" s="45" t="s">
        <v>224</v>
      </c>
      <c r="E143" s="12">
        <v>25</v>
      </c>
      <c r="F143" s="12"/>
      <c r="G143" s="8">
        <v>1</v>
      </c>
      <c r="H143" s="8"/>
      <c r="I143" s="9" t="s">
        <v>49</v>
      </c>
    </row>
    <row r="144" spans="1:9" s="4" customFormat="1" ht="24" customHeight="1" x14ac:dyDescent="0.25">
      <c r="A144" s="12">
        <f t="shared" si="2"/>
        <v>133</v>
      </c>
      <c r="B144" s="12" t="s">
        <v>57</v>
      </c>
      <c r="C144" s="32" t="s">
        <v>225</v>
      </c>
      <c r="D144" s="45" t="s">
        <v>226</v>
      </c>
      <c r="E144" s="12">
        <v>50</v>
      </c>
      <c r="F144" s="12"/>
      <c r="G144" s="8">
        <v>1</v>
      </c>
      <c r="H144" s="8"/>
      <c r="I144" s="9" t="s">
        <v>16</v>
      </c>
    </row>
    <row r="145" spans="1:9" s="4" customFormat="1" ht="21" customHeight="1" x14ac:dyDescent="0.25">
      <c r="A145" s="12">
        <f t="shared" si="2"/>
        <v>134</v>
      </c>
      <c r="B145" s="12" t="s">
        <v>57</v>
      </c>
      <c r="C145" s="32" t="s">
        <v>227</v>
      </c>
      <c r="D145" s="45" t="s">
        <v>228</v>
      </c>
      <c r="E145" s="12">
        <v>200</v>
      </c>
      <c r="F145" s="12"/>
      <c r="G145" s="8">
        <v>1</v>
      </c>
      <c r="H145" s="8"/>
      <c r="I145" s="9" t="s">
        <v>27</v>
      </c>
    </row>
    <row r="146" spans="1:9" s="4" customFormat="1" ht="31.5" x14ac:dyDescent="0.25">
      <c r="A146" s="12">
        <f t="shared" si="2"/>
        <v>135</v>
      </c>
      <c r="B146" s="12" t="s">
        <v>57</v>
      </c>
      <c r="C146" s="32" t="s">
        <v>229</v>
      </c>
      <c r="D146" s="45" t="s">
        <v>230</v>
      </c>
      <c r="E146" s="12">
        <v>50</v>
      </c>
      <c r="F146" s="12"/>
      <c r="G146" s="8">
        <v>1</v>
      </c>
      <c r="H146" s="8"/>
      <c r="I146" s="9" t="s">
        <v>22</v>
      </c>
    </row>
    <row r="147" spans="1:9" s="4" customFormat="1" ht="31.5" x14ac:dyDescent="0.25">
      <c r="A147" s="12">
        <f t="shared" si="2"/>
        <v>136</v>
      </c>
      <c r="B147" s="12" t="s">
        <v>57</v>
      </c>
      <c r="C147" s="32" t="s">
        <v>231</v>
      </c>
      <c r="D147" s="45" t="s">
        <v>232</v>
      </c>
      <c r="E147" s="12">
        <v>100</v>
      </c>
      <c r="F147" s="12"/>
      <c r="G147" s="8">
        <v>1</v>
      </c>
      <c r="H147" s="8"/>
      <c r="I147" s="9" t="s">
        <v>16</v>
      </c>
    </row>
    <row r="148" spans="1:9" s="4" customFormat="1" ht="31.5" x14ac:dyDescent="0.25">
      <c r="A148" s="12">
        <f t="shared" si="2"/>
        <v>137</v>
      </c>
      <c r="B148" s="12" t="s">
        <v>57</v>
      </c>
      <c r="C148" s="32" t="s">
        <v>233</v>
      </c>
      <c r="D148" s="45" t="s">
        <v>232</v>
      </c>
      <c r="E148" s="12">
        <v>100</v>
      </c>
      <c r="F148" s="12"/>
      <c r="G148" s="8">
        <v>1</v>
      </c>
      <c r="H148" s="8"/>
      <c r="I148" s="9" t="s">
        <v>16</v>
      </c>
    </row>
    <row r="149" spans="1:9" s="4" customFormat="1" ht="31.5" x14ac:dyDescent="0.25">
      <c r="A149" s="12">
        <f t="shared" si="2"/>
        <v>138</v>
      </c>
      <c r="B149" s="12" t="s">
        <v>57</v>
      </c>
      <c r="C149" s="32" t="s">
        <v>234</v>
      </c>
      <c r="D149" s="45" t="s">
        <v>312</v>
      </c>
      <c r="E149" s="12">
        <v>100</v>
      </c>
      <c r="F149" s="12"/>
      <c r="G149" s="8">
        <v>1</v>
      </c>
      <c r="H149" s="8"/>
      <c r="I149" s="9"/>
    </row>
    <row r="150" spans="1:9" s="4" customFormat="1" ht="18" customHeight="1" x14ac:dyDescent="0.25">
      <c r="A150" s="12">
        <f t="shared" si="2"/>
        <v>139</v>
      </c>
      <c r="B150" s="12" t="s">
        <v>57</v>
      </c>
      <c r="C150" s="32" t="s">
        <v>235</v>
      </c>
      <c r="D150" s="45" t="s">
        <v>228</v>
      </c>
      <c r="E150" s="12">
        <v>200</v>
      </c>
      <c r="F150" s="12"/>
      <c r="G150" s="8">
        <v>1</v>
      </c>
      <c r="H150" s="8"/>
      <c r="I150" s="9"/>
    </row>
    <row r="151" spans="1:9" s="4" customFormat="1" ht="31.5" x14ac:dyDescent="0.25">
      <c r="A151" s="12">
        <f t="shared" si="2"/>
        <v>140</v>
      </c>
      <c r="B151" s="12" t="s">
        <v>87</v>
      </c>
      <c r="C151" s="32" t="s">
        <v>236</v>
      </c>
      <c r="D151" s="45" t="s">
        <v>313</v>
      </c>
      <c r="E151" s="12">
        <v>3000</v>
      </c>
      <c r="F151" s="12"/>
      <c r="G151" s="8">
        <v>1</v>
      </c>
      <c r="H151" s="8"/>
      <c r="I151" s="9" t="s">
        <v>27</v>
      </c>
    </row>
    <row r="152" spans="1:9" s="4" customFormat="1" ht="31.5" x14ac:dyDescent="0.25">
      <c r="A152" s="12">
        <f t="shared" si="2"/>
        <v>141</v>
      </c>
      <c r="B152" s="12" t="s">
        <v>87</v>
      </c>
      <c r="C152" s="32" t="s">
        <v>237</v>
      </c>
      <c r="D152" s="45" t="s">
        <v>238</v>
      </c>
      <c r="E152" s="12">
        <v>2000</v>
      </c>
      <c r="F152" s="12"/>
      <c r="G152" s="8">
        <v>1</v>
      </c>
      <c r="H152" s="8"/>
      <c r="I152" s="9" t="s">
        <v>16</v>
      </c>
    </row>
    <row r="153" spans="1:9" s="4" customFormat="1" ht="31.5" x14ac:dyDescent="0.25">
      <c r="A153" s="12">
        <f t="shared" si="2"/>
        <v>142</v>
      </c>
      <c r="B153" s="12" t="s">
        <v>87</v>
      </c>
      <c r="C153" s="32" t="s">
        <v>239</v>
      </c>
      <c r="D153" s="45" t="s">
        <v>240</v>
      </c>
      <c r="E153" s="12">
        <v>50</v>
      </c>
      <c r="F153" s="12"/>
      <c r="G153" s="8">
        <v>1</v>
      </c>
      <c r="H153" s="8"/>
      <c r="I153" s="9" t="s">
        <v>27</v>
      </c>
    </row>
    <row r="154" spans="1:9" s="4" customFormat="1" ht="31.5" x14ac:dyDescent="0.25">
      <c r="A154" s="12">
        <f t="shared" si="2"/>
        <v>143</v>
      </c>
      <c r="B154" s="12" t="s">
        <v>87</v>
      </c>
      <c r="C154" s="32" t="s">
        <v>241</v>
      </c>
      <c r="D154" s="45" t="s">
        <v>242</v>
      </c>
      <c r="E154" s="12">
        <v>100</v>
      </c>
      <c r="F154" s="12"/>
      <c r="G154" s="8">
        <v>1</v>
      </c>
      <c r="H154" s="8"/>
      <c r="I154" s="9" t="s">
        <v>27</v>
      </c>
    </row>
    <row r="155" spans="1:9" s="4" customFormat="1" ht="31.5" x14ac:dyDescent="0.25">
      <c r="A155" s="12">
        <f t="shared" si="2"/>
        <v>144</v>
      </c>
      <c r="B155" s="12" t="s">
        <v>87</v>
      </c>
      <c r="C155" s="32" t="s">
        <v>243</v>
      </c>
      <c r="D155" s="45" t="s">
        <v>244</v>
      </c>
      <c r="E155" s="12">
        <v>50</v>
      </c>
      <c r="F155" s="12"/>
      <c r="G155" s="8">
        <v>1</v>
      </c>
      <c r="H155" s="8"/>
      <c r="I155" s="9" t="s">
        <v>27</v>
      </c>
    </row>
    <row r="156" spans="1:9" s="4" customFormat="1" ht="31.5" x14ac:dyDescent="0.25">
      <c r="A156" s="12">
        <f t="shared" si="2"/>
        <v>145</v>
      </c>
      <c r="B156" s="12" t="s">
        <v>87</v>
      </c>
      <c r="C156" s="32" t="s">
        <v>245</v>
      </c>
      <c r="D156" s="45" t="s">
        <v>246</v>
      </c>
      <c r="E156" s="12">
        <v>50</v>
      </c>
      <c r="F156" s="12"/>
      <c r="G156" s="8">
        <v>1</v>
      </c>
      <c r="H156" s="8"/>
      <c r="I156" s="9" t="s">
        <v>16</v>
      </c>
    </row>
    <row r="157" spans="1:9" s="4" customFormat="1" x14ac:dyDescent="0.25">
      <c r="A157" s="12">
        <f t="shared" si="2"/>
        <v>146</v>
      </c>
      <c r="B157" s="12" t="s">
        <v>87</v>
      </c>
      <c r="C157" s="32" t="s">
        <v>248</v>
      </c>
      <c r="D157" s="45" t="s">
        <v>247</v>
      </c>
      <c r="E157" s="12">
        <v>50</v>
      </c>
      <c r="F157" s="12"/>
      <c r="G157" s="8">
        <v>1</v>
      </c>
      <c r="H157" s="8"/>
      <c r="I157" s="9" t="s">
        <v>16</v>
      </c>
    </row>
    <row r="158" spans="1:9" s="4" customFormat="1" x14ac:dyDescent="0.25">
      <c r="A158" s="12">
        <f t="shared" si="2"/>
        <v>147</v>
      </c>
      <c r="B158" s="12" t="s">
        <v>87</v>
      </c>
      <c r="C158" s="32" t="s">
        <v>249</v>
      </c>
      <c r="D158" s="45" t="s">
        <v>247</v>
      </c>
      <c r="E158" s="12">
        <v>50</v>
      </c>
      <c r="F158" s="12"/>
      <c r="G158" s="8">
        <v>1</v>
      </c>
      <c r="H158" s="8"/>
      <c r="I158" s="9" t="s">
        <v>19</v>
      </c>
    </row>
    <row r="159" spans="1:9" s="4" customFormat="1" x14ac:dyDescent="0.25">
      <c r="A159" s="12">
        <f t="shared" si="2"/>
        <v>148</v>
      </c>
      <c r="B159" s="12" t="s">
        <v>87</v>
      </c>
      <c r="C159" s="32" t="s">
        <v>250</v>
      </c>
      <c r="D159" s="45" t="s">
        <v>247</v>
      </c>
      <c r="E159" s="12">
        <v>50</v>
      </c>
      <c r="F159" s="12"/>
      <c r="G159" s="8">
        <v>1</v>
      </c>
      <c r="H159" s="8"/>
      <c r="I159" s="9" t="s">
        <v>16</v>
      </c>
    </row>
    <row r="160" spans="1:9" s="4" customFormat="1" x14ac:dyDescent="0.25">
      <c r="A160" s="12">
        <f t="shared" ref="A160:A216" si="3">A159+1</f>
        <v>149</v>
      </c>
      <c r="B160" s="12" t="s">
        <v>87</v>
      </c>
      <c r="C160" s="32" t="s">
        <v>251</v>
      </c>
      <c r="D160" s="45" t="s">
        <v>247</v>
      </c>
      <c r="E160" s="12">
        <v>50</v>
      </c>
      <c r="F160" s="12"/>
      <c r="G160" s="8">
        <v>1</v>
      </c>
      <c r="H160" s="8"/>
      <c r="I160" s="9" t="s">
        <v>37</v>
      </c>
    </row>
    <row r="161" spans="1:9" s="4" customFormat="1" x14ac:dyDescent="0.25">
      <c r="A161" s="12">
        <f t="shared" si="3"/>
        <v>150</v>
      </c>
      <c r="B161" s="12" t="s">
        <v>87</v>
      </c>
      <c r="C161" s="32" t="s">
        <v>252</v>
      </c>
      <c r="D161" s="45" t="s">
        <v>247</v>
      </c>
      <c r="E161" s="12">
        <v>50</v>
      </c>
      <c r="F161" s="12"/>
      <c r="G161" s="8">
        <v>1</v>
      </c>
      <c r="H161" s="8"/>
      <c r="I161" s="9"/>
    </row>
    <row r="162" spans="1:9" s="4" customFormat="1" ht="24" customHeight="1" x14ac:dyDescent="0.25">
      <c r="A162" s="12">
        <f t="shared" si="3"/>
        <v>151</v>
      </c>
      <c r="B162" s="12" t="s">
        <v>253</v>
      </c>
      <c r="C162" s="32" t="s">
        <v>254</v>
      </c>
      <c r="D162" s="45" t="s">
        <v>255</v>
      </c>
      <c r="E162" s="12">
        <v>50</v>
      </c>
      <c r="F162" s="12"/>
      <c r="G162" s="8">
        <v>1</v>
      </c>
      <c r="H162" s="8"/>
      <c r="I162" s="9" t="s">
        <v>30</v>
      </c>
    </row>
    <row r="163" spans="1:9" s="4" customFormat="1" ht="21.75" customHeight="1" x14ac:dyDescent="0.25">
      <c r="A163" s="12">
        <f t="shared" si="3"/>
        <v>152</v>
      </c>
      <c r="B163" s="12" t="s">
        <v>253</v>
      </c>
      <c r="C163" s="32" t="s">
        <v>256</v>
      </c>
      <c r="D163" s="45" t="s">
        <v>257</v>
      </c>
      <c r="E163" s="12">
        <v>50</v>
      </c>
      <c r="F163" s="12"/>
      <c r="G163" s="8">
        <v>1</v>
      </c>
      <c r="H163" s="8"/>
      <c r="I163" s="9" t="s">
        <v>39</v>
      </c>
    </row>
    <row r="164" spans="1:9" s="4" customFormat="1" ht="31.5" x14ac:dyDescent="0.25">
      <c r="A164" s="12">
        <f t="shared" si="3"/>
        <v>153</v>
      </c>
      <c r="B164" s="12" t="s">
        <v>253</v>
      </c>
      <c r="C164" s="32" t="s">
        <v>258</v>
      </c>
      <c r="D164" s="45" t="s">
        <v>259</v>
      </c>
      <c r="E164" s="12">
        <v>100</v>
      </c>
      <c r="F164" s="12"/>
      <c r="G164" s="8">
        <v>1</v>
      </c>
      <c r="H164" s="8"/>
      <c r="I164" s="9" t="s">
        <v>30</v>
      </c>
    </row>
    <row r="165" spans="1:9" s="4" customFormat="1" ht="31.5" x14ac:dyDescent="0.25">
      <c r="A165" s="12">
        <f t="shared" si="3"/>
        <v>154</v>
      </c>
      <c r="B165" s="12" t="s">
        <v>253</v>
      </c>
      <c r="C165" s="32" t="s">
        <v>260</v>
      </c>
      <c r="D165" s="45" t="s">
        <v>261</v>
      </c>
      <c r="E165" s="12">
        <v>100</v>
      </c>
      <c r="F165" s="12"/>
      <c r="G165" s="8">
        <v>1</v>
      </c>
      <c r="H165" s="8"/>
      <c r="I165" s="9" t="s">
        <v>19</v>
      </c>
    </row>
    <row r="166" spans="1:9" s="4" customFormat="1" ht="31.5" x14ac:dyDescent="0.25">
      <c r="A166" s="12">
        <f t="shared" si="3"/>
        <v>155</v>
      </c>
      <c r="B166" s="12" t="s">
        <v>253</v>
      </c>
      <c r="C166" s="32" t="s">
        <v>262</v>
      </c>
      <c r="D166" s="45" t="s">
        <v>261</v>
      </c>
      <c r="E166" s="12">
        <v>50</v>
      </c>
      <c r="F166" s="12"/>
      <c r="G166" s="8">
        <v>1</v>
      </c>
      <c r="H166" s="8"/>
      <c r="I166" s="9" t="s">
        <v>30</v>
      </c>
    </row>
    <row r="167" spans="1:9" s="4" customFormat="1" ht="31.5" x14ac:dyDescent="0.25">
      <c r="A167" s="12">
        <f t="shared" si="3"/>
        <v>156</v>
      </c>
      <c r="B167" s="12" t="s">
        <v>253</v>
      </c>
      <c r="C167" s="32" t="s">
        <v>263</v>
      </c>
      <c r="D167" s="45" t="s">
        <v>261</v>
      </c>
      <c r="E167" s="12">
        <v>100</v>
      </c>
      <c r="F167" s="12"/>
      <c r="G167" s="8">
        <v>1</v>
      </c>
      <c r="H167" s="8"/>
      <c r="I167" s="9" t="s">
        <v>16</v>
      </c>
    </row>
    <row r="168" spans="1:9" s="4" customFormat="1" ht="31.5" x14ac:dyDescent="0.25">
      <c r="A168" s="12">
        <f t="shared" si="3"/>
        <v>157</v>
      </c>
      <c r="B168" s="12" t="s">
        <v>253</v>
      </c>
      <c r="C168" s="32" t="s">
        <v>264</v>
      </c>
      <c r="D168" s="45" t="s">
        <v>261</v>
      </c>
      <c r="E168" s="12">
        <v>50</v>
      </c>
      <c r="F168" s="12"/>
      <c r="G168" s="8">
        <v>1</v>
      </c>
      <c r="H168" s="8"/>
      <c r="I168" s="9" t="s">
        <v>27</v>
      </c>
    </row>
    <row r="169" spans="1:9" s="4" customFormat="1" ht="31.5" x14ac:dyDescent="0.25">
      <c r="A169" s="12">
        <f t="shared" si="3"/>
        <v>158</v>
      </c>
      <c r="B169" s="12" t="s">
        <v>253</v>
      </c>
      <c r="C169" s="32" t="s">
        <v>265</v>
      </c>
      <c r="D169" s="45" t="s">
        <v>266</v>
      </c>
      <c r="E169" s="12">
        <v>50</v>
      </c>
      <c r="F169" s="12"/>
      <c r="G169" s="8">
        <v>1</v>
      </c>
      <c r="H169" s="8"/>
      <c r="I169" s="9" t="s">
        <v>22</v>
      </c>
    </row>
    <row r="170" spans="1:9" s="4" customFormat="1" ht="31.5" x14ac:dyDescent="0.25">
      <c r="A170" s="12">
        <f t="shared" si="3"/>
        <v>159</v>
      </c>
      <c r="B170" s="12" t="s">
        <v>253</v>
      </c>
      <c r="C170" s="32" t="s">
        <v>267</v>
      </c>
      <c r="D170" s="45" t="s">
        <v>268</v>
      </c>
      <c r="E170" s="12">
        <v>200</v>
      </c>
      <c r="F170" s="12"/>
      <c r="G170" s="8">
        <v>1</v>
      </c>
      <c r="H170" s="8"/>
      <c r="I170" s="9" t="s">
        <v>22</v>
      </c>
    </row>
    <row r="171" spans="1:9" s="4" customFormat="1" ht="21" customHeight="1" x14ac:dyDescent="0.25">
      <c r="A171" s="12">
        <f t="shared" si="3"/>
        <v>160</v>
      </c>
      <c r="B171" s="12" t="s">
        <v>253</v>
      </c>
      <c r="C171" s="32" t="s">
        <v>269</v>
      </c>
      <c r="D171" s="45" t="s">
        <v>270</v>
      </c>
      <c r="E171" s="12">
        <v>50</v>
      </c>
      <c r="F171" s="12"/>
      <c r="G171" s="8">
        <v>1</v>
      </c>
      <c r="H171" s="8"/>
      <c r="I171" s="9" t="s">
        <v>22</v>
      </c>
    </row>
    <row r="172" spans="1:9" s="4" customFormat="1" ht="21" customHeight="1" x14ac:dyDescent="0.25">
      <c r="A172" s="12">
        <f t="shared" si="3"/>
        <v>161</v>
      </c>
      <c r="B172" s="12" t="s">
        <v>253</v>
      </c>
      <c r="C172" s="32" t="s">
        <v>271</v>
      </c>
      <c r="D172" s="46" t="s">
        <v>314</v>
      </c>
      <c r="E172" s="12">
        <v>200</v>
      </c>
      <c r="F172" s="34"/>
      <c r="G172" s="8">
        <v>1</v>
      </c>
      <c r="H172" s="16"/>
      <c r="I172" s="9"/>
    </row>
    <row r="173" spans="1:9" s="4" customFormat="1" ht="18.75" customHeight="1" x14ac:dyDescent="0.25">
      <c r="A173" s="12">
        <f t="shared" si="3"/>
        <v>162</v>
      </c>
      <c r="B173" s="12" t="s">
        <v>253</v>
      </c>
      <c r="C173" s="32" t="s">
        <v>272</v>
      </c>
      <c r="D173" s="46" t="s">
        <v>314</v>
      </c>
      <c r="E173" s="12">
        <v>50</v>
      </c>
      <c r="F173" s="34"/>
      <c r="G173" s="8">
        <v>1</v>
      </c>
      <c r="H173" s="16"/>
      <c r="I173" s="9"/>
    </row>
    <row r="174" spans="1:9" s="4" customFormat="1" x14ac:dyDescent="0.25">
      <c r="A174" s="12">
        <f t="shared" si="3"/>
        <v>163</v>
      </c>
      <c r="B174" s="51" t="s">
        <v>13</v>
      </c>
      <c r="C174" s="54" t="s">
        <v>273</v>
      </c>
      <c r="D174" s="57" t="s">
        <v>274</v>
      </c>
      <c r="E174" s="12">
        <v>40</v>
      </c>
      <c r="F174" s="51">
        <v>273</v>
      </c>
      <c r="G174" s="15">
        <v>1</v>
      </c>
      <c r="H174" s="70">
        <v>1000</v>
      </c>
      <c r="I174" s="9" t="s">
        <v>16</v>
      </c>
    </row>
    <row r="175" spans="1:9" s="4" customFormat="1" x14ac:dyDescent="0.25">
      <c r="A175" s="12">
        <f t="shared" si="3"/>
        <v>164</v>
      </c>
      <c r="B175" s="53"/>
      <c r="C175" s="56"/>
      <c r="D175" s="59"/>
      <c r="E175" s="12">
        <v>1</v>
      </c>
      <c r="F175" s="53"/>
      <c r="G175" s="15">
        <v>25</v>
      </c>
      <c r="H175" s="71"/>
      <c r="I175" s="9"/>
    </row>
    <row r="176" spans="1:9" s="4" customFormat="1" x14ac:dyDescent="0.25">
      <c r="A176" s="12">
        <f t="shared" si="3"/>
        <v>165</v>
      </c>
      <c r="B176" s="51" t="s">
        <v>13</v>
      </c>
      <c r="C176" s="54" t="s">
        <v>275</v>
      </c>
      <c r="D176" s="57" t="s">
        <v>151</v>
      </c>
      <c r="E176" s="12">
        <v>200</v>
      </c>
      <c r="F176" s="51">
        <v>273</v>
      </c>
      <c r="G176" s="15">
        <v>1</v>
      </c>
      <c r="H176" s="60">
        <v>300</v>
      </c>
      <c r="I176" s="9" t="s">
        <v>16</v>
      </c>
    </row>
    <row r="177" spans="1:9" s="4" customFormat="1" x14ac:dyDescent="0.25">
      <c r="A177" s="12">
        <f t="shared" si="3"/>
        <v>166</v>
      </c>
      <c r="B177" s="53"/>
      <c r="C177" s="56"/>
      <c r="D177" s="59"/>
      <c r="E177" s="12">
        <v>1</v>
      </c>
      <c r="F177" s="53"/>
      <c r="G177" s="15">
        <v>8</v>
      </c>
      <c r="H177" s="62"/>
      <c r="I177" s="9"/>
    </row>
    <row r="178" spans="1:9" s="4" customFormat="1" x14ac:dyDescent="0.25">
      <c r="A178" s="12">
        <f t="shared" si="3"/>
        <v>167</v>
      </c>
      <c r="B178" s="51" t="s">
        <v>13</v>
      </c>
      <c r="C178" s="54" t="s">
        <v>276</v>
      </c>
      <c r="D178" s="57" t="s">
        <v>151</v>
      </c>
      <c r="E178" s="12">
        <v>40</v>
      </c>
      <c r="F178" s="51">
        <v>273</v>
      </c>
      <c r="G178" s="15">
        <v>1</v>
      </c>
      <c r="H178" s="60">
        <v>1000</v>
      </c>
      <c r="I178" s="9" t="s">
        <v>27</v>
      </c>
    </row>
    <row r="179" spans="1:9" s="4" customFormat="1" x14ac:dyDescent="0.25">
      <c r="A179" s="12">
        <f t="shared" si="3"/>
        <v>168</v>
      </c>
      <c r="B179" s="53"/>
      <c r="C179" s="56"/>
      <c r="D179" s="59"/>
      <c r="E179" s="12">
        <v>1</v>
      </c>
      <c r="F179" s="53"/>
      <c r="G179" s="15">
        <v>53</v>
      </c>
      <c r="H179" s="62"/>
      <c r="I179" s="9"/>
    </row>
    <row r="180" spans="1:9" s="4" customFormat="1" x14ac:dyDescent="0.25">
      <c r="A180" s="12">
        <f t="shared" si="3"/>
        <v>169</v>
      </c>
      <c r="B180" s="51" t="s">
        <v>176</v>
      </c>
      <c r="C180" s="54" t="s">
        <v>277</v>
      </c>
      <c r="D180" s="57" t="s">
        <v>278</v>
      </c>
      <c r="E180" s="12">
        <v>200</v>
      </c>
      <c r="F180" s="51">
        <v>273</v>
      </c>
      <c r="G180" s="15">
        <v>1</v>
      </c>
      <c r="H180" s="60">
        <v>1500</v>
      </c>
      <c r="I180" s="9" t="s">
        <v>16</v>
      </c>
    </row>
    <row r="181" spans="1:9" s="4" customFormat="1" x14ac:dyDescent="0.25">
      <c r="A181" s="12">
        <f t="shared" si="3"/>
        <v>170</v>
      </c>
      <c r="B181" s="52"/>
      <c r="C181" s="55"/>
      <c r="D181" s="58"/>
      <c r="E181" s="12">
        <v>16</v>
      </c>
      <c r="F181" s="52"/>
      <c r="G181" s="15">
        <v>1</v>
      </c>
      <c r="H181" s="61"/>
      <c r="I181" s="9" t="s">
        <v>27</v>
      </c>
    </row>
    <row r="182" spans="1:9" s="4" customFormat="1" x14ac:dyDescent="0.25">
      <c r="A182" s="12">
        <f t="shared" si="3"/>
        <v>171</v>
      </c>
      <c r="B182" s="52"/>
      <c r="C182" s="55"/>
      <c r="D182" s="58"/>
      <c r="E182" s="12">
        <v>1</v>
      </c>
      <c r="F182" s="52"/>
      <c r="G182" s="15">
        <v>75</v>
      </c>
      <c r="H182" s="61"/>
      <c r="I182" s="9" t="s">
        <v>27</v>
      </c>
    </row>
    <row r="183" spans="1:9" s="4" customFormat="1" x14ac:dyDescent="0.25">
      <c r="A183" s="12">
        <f t="shared" si="3"/>
        <v>172</v>
      </c>
      <c r="B183" s="53"/>
      <c r="C183" s="56"/>
      <c r="D183" s="59"/>
      <c r="E183" s="12">
        <v>0.5</v>
      </c>
      <c r="F183" s="53"/>
      <c r="G183" s="15">
        <v>20</v>
      </c>
      <c r="H183" s="62"/>
      <c r="I183" s="9" t="s">
        <v>27</v>
      </c>
    </row>
    <row r="184" spans="1:9" s="4" customFormat="1" x14ac:dyDescent="0.25">
      <c r="A184" s="12">
        <f t="shared" si="3"/>
        <v>173</v>
      </c>
      <c r="B184" s="51" t="s">
        <v>176</v>
      </c>
      <c r="C184" s="54" t="s">
        <v>279</v>
      </c>
      <c r="D184" s="57" t="s">
        <v>280</v>
      </c>
      <c r="E184" s="12">
        <v>80</v>
      </c>
      <c r="F184" s="51">
        <v>273</v>
      </c>
      <c r="G184" s="15">
        <v>1</v>
      </c>
      <c r="H184" s="60">
        <v>350</v>
      </c>
      <c r="I184" s="9" t="s">
        <v>27</v>
      </c>
    </row>
    <row r="185" spans="1:9" s="4" customFormat="1" x14ac:dyDescent="0.25">
      <c r="A185" s="12">
        <f t="shared" si="3"/>
        <v>174</v>
      </c>
      <c r="B185" s="52"/>
      <c r="C185" s="55"/>
      <c r="D185" s="58"/>
      <c r="E185" s="12">
        <v>40</v>
      </c>
      <c r="F185" s="52"/>
      <c r="G185" s="15">
        <v>1</v>
      </c>
      <c r="H185" s="61"/>
      <c r="I185" s="9" t="s">
        <v>22</v>
      </c>
    </row>
    <row r="186" spans="1:9" s="4" customFormat="1" x14ac:dyDescent="0.25">
      <c r="A186" s="12">
        <f t="shared" si="3"/>
        <v>175</v>
      </c>
      <c r="B186" s="52"/>
      <c r="C186" s="55"/>
      <c r="D186" s="58"/>
      <c r="E186" s="12">
        <v>32</v>
      </c>
      <c r="F186" s="52"/>
      <c r="G186" s="15">
        <v>1</v>
      </c>
      <c r="H186" s="61"/>
      <c r="I186" s="9" t="s">
        <v>22</v>
      </c>
    </row>
    <row r="187" spans="1:9" s="4" customFormat="1" x14ac:dyDescent="0.25">
      <c r="A187" s="12">
        <f t="shared" si="3"/>
        <v>176</v>
      </c>
      <c r="B187" s="52"/>
      <c r="C187" s="55"/>
      <c r="D187" s="58"/>
      <c r="E187" s="12">
        <v>1</v>
      </c>
      <c r="F187" s="52"/>
      <c r="G187" s="15">
        <v>6</v>
      </c>
      <c r="H187" s="61"/>
      <c r="I187" s="9" t="s">
        <v>27</v>
      </c>
    </row>
    <row r="188" spans="1:9" s="4" customFormat="1" ht="29.25" customHeight="1" x14ac:dyDescent="0.25">
      <c r="A188" s="12">
        <f t="shared" si="3"/>
        <v>177</v>
      </c>
      <c r="B188" s="53"/>
      <c r="C188" s="56"/>
      <c r="D188" s="59"/>
      <c r="E188" s="12">
        <v>0.5</v>
      </c>
      <c r="F188" s="53"/>
      <c r="G188" s="15">
        <v>4</v>
      </c>
      <c r="H188" s="62"/>
      <c r="I188" s="9" t="s">
        <v>27</v>
      </c>
    </row>
    <row r="189" spans="1:9" s="4" customFormat="1" ht="39" customHeight="1" x14ac:dyDescent="0.25">
      <c r="A189" s="12">
        <f t="shared" si="3"/>
        <v>178</v>
      </c>
      <c r="B189" s="51" t="s">
        <v>176</v>
      </c>
      <c r="C189" s="54" t="s">
        <v>281</v>
      </c>
      <c r="D189" s="57" t="s">
        <v>282</v>
      </c>
      <c r="E189" s="12">
        <v>25</v>
      </c>
      <c r="F189" s="51">
        <v>250</v>
      </c>
      <c r="G189" s="15">
        <v>3</v>
      </c>
      <c r="H189" s="60">
        <v>150</v>
      </c>
      <c r="I189" s="9" t="s">
        <v>16</v>
      </c>
    </row>
    <row r="190" spans="1:9" s="4" customFormat="1" ht="32.25" customHeight="1" x14ac:dyDescent="0.25">
      <c r="A190" s="12">
        <f t="shared" si="3"/>
        <v>179</v>
      </c>
      <c r="B190" s="52"/>
      <c r="C190" s="55"/>
      <c r="D190" s="58"/>
      <c r="E190" s="12">
        <v>63</v>
      </c>
      <c r="F190" s="52"/>
      <c r="G190" s="15">
        <v>1</v>
      </c>
      <c r="H190" s="61"/>
      <c r="I190" s="9" t="s">
        <v>16</v>
      </c>
    </row>
    <row r="191" spans="1:9" s="4" customFormat="1" ht="28.5" customHeight="1" x14ac:dyDescent="0.25">
      <c r="A191" s="12">
        <f t="shared" si="3"/>
        <v>180</v>
      </c>
      <c r="B191" s="53"/>
      <c r="C191" s="56"/>
      <c r="D191" s="59"/>
      <c r="E191" s="12">
        <v>1</v>
      </c>
      <c r="F191" s="53"/>
      <c r="G191" s="15">
        <v>10</v>
      </c>
      <c r="H191" s="62"/>
      <c r="I191" s="9" t="s">
        <v>27</v>
      </c>
    </row>
    <row r="192" spans="1:9" s="4" customFormat="1" x14ac:dyDescent="0.25">
      <c r="A192" s="12">
        <f t="shared" si="3"/>
        <v>181</v>
      </c>
      <c r="B192" s="51" t="s">
        <v>176</v>
      </c>
      <c r="C192" s="54" t="s">
        <v>283</v>
      </c>
      <c r="D192" s="57" t="s">
        <v>284</v>
      </c>
      <c r="E192" s="12">
        <v>16</v>
      </c>
      <c r="F192" s="51">
        <v>250</v>
      </c>
      <c r="G192" s="15">
        <v>3</v>
      </c>
      <c r="H192" s="60">
        <v>150</v>
      </c>
      <c r="I192" s="9" t="s">
        <v>16</v>
      </c>
    </row>
    <row r="193" spans="1:9" s="4" customFormat="1" x14ac:dyDescent="0.25">
      <c r="A193" s="12">
        <f t="shared" si="3"/>
        <v>182</v>
      </c>
      <c r="B193" s="52"/>
      <c r="C193" s="55"/>
      <c r="D193" s="58"/>
      <c r="E193" s="12">
        <v>40</v>
      </c>
      <c r="F193" s="52"/>
      <c r="G193" s="15">
        <v>1</v>
      </c>
      <c r="H193" s="61"/>
      <c r="I193" s="9" t="s">
        <v>16</v>
      </c>
    </row>
    <row r="194" spans="1:9" s="4" customFormat="1" x14ac:dyDescent="0.25">
      <c r="A194" s="12">
        <f t="shared" si="3"/>
        <v>183</v>
      </c>
      <c r="B194" s="52"/>
      <c r="C194" s="55"/>
      <c r="D194" s="58"/>
      <c r="E194" s="12">
        <v>100</v>
      </c>
      <c r="F194" s="52"/>
      <c r="G194" s="15">
        <v>2</v>
      </c>
      <c r="H194" s="61"/>
      <c r="I194" s="9" t="s">
        <v>16</v>
      </c>
    </row>
    <row r="195" spans="1:9" s="4" customFormat="1" x14ac:dyDescent="0.25">
      <c r="A195" s="12">
        <f t="shared" si="3"/>
        <v>184</v>
      </c>
      <c r="B195" s="52"/>
      <c r="C195" s="55"/>
      <c r="D195" s="58"/>
      <c r="E195" s="12">
        <v>1</v>
      </c>
      <c r="F195" s="52"/>
      <c r="G195" s="15">
        <v>19</v>
      </c>
      <c r="H195" s="61"/>
      <c r="I195" s="9" t="s">
        <v>16</v>
      </c>
    </row>
    <row r="196" spans="1:9" s="4" customFormat="1" x14ac:dyDescent="0.25">
      <c r="A196" s="12">
        <f t="shared" si="3"/>
        <v>185</v>
      </c>
      <c r="B196" s="53"/>
      <c r="C196" s="56"/>
      <c r="D196" s="59"/>
      <c r="E196" s="12">
        <v>0.5</v>
      </c>
      <c r="F196" s="53"/>
      <c r="G196" s="15">
        <v>6</v>
      </c>
      <c r="H196" s="62"/>
      <c r="I196" s="9" t="s">
        <v>16</v>
      </c>
    </row>
    <row r="197" spans="1:9" s="4" customFormat="1" x14ac:dyDescent="0.25">
      <c r="A197" s="12">
        <f t="shared" si="3"/>
        <v>186</v>
      </c>
      <c r="B197" s="51" t="s">
        <v>57</v>
      </c>
      <c r="C197" s="54" t="s">
        <v>285</v>
      </c>
      <c r="D197" s="57" t="s">
        <v>286</v>
      </c>
      <c r="E197" s="12">
        <v>16</v>
      </c>
      <c r="F197" s="51">
        <v>250</v>
      </c>
      <c r="G197" s="15">
        <v>1</v>
      </c>
      <c r="H197" s="60">
        <v>300</v>
      </c>
      <c r="I197" s="9" t="s">
        <v>16</v>
      </c>
    </row>
    <row r="198" spans="1:9" s="4" customFormat="1" x14ac:dyDescent="0.25">
      <c r="A198" s="12">
        <f t="shared" si="3"/>
        <v>187</v>
      </c>
      <c r="B198" s="52"/>
      <c r="C198" s="55"/>
      <c r="D198" s="58"/>
      <c r="E198" s="12">
        <v>40</v>
      </c>
      <c r="F198" s="52"/>
      <c r="G198" s="15">
        <v>2</v>
      </c>
      <c r="H198" s="61"/>
      <c r="I198" s="9" t="s">
        <v>16</v>
      </c>
    </row>
    <row r="199" spans="1:9" s="4" customFormat="1" x14ac:dyDescent="0.25">
      <c r="A199" s="12">
        <f t="shared" si="3"/>
        <v>188</v>
      </c>
      <c r="B199" s="52"/>
      <c r="C199" s="55"/>
      <c r="D199" s="58"/>
      <c r="E199" s="12">
        <v>1</v>
      </c>
      <c r="F199" s="52"/>
      <c r="G199" s="15">
        <v>19</v>
      </c>
      <c r="H199" s="61"/>
      <c r="I199" s="9" t="s">
        <v>16</v>
      </c>
    </row>
    <row r="200" spans="1:9" s="4" customFormat="1" x14ac:dyDescent="0.25">
      <c r="A200" s="12">
        <f t="shared" si="3"/>
        <v>189</v>
      </c>
      <c r="B200" s="53"/>
      <c r="C200" s="56"/>
      <c r="D200" s="59"/>
      <c r="E200" s="12">
        <v>0.5</v>
      </c>
      <c r="F200" s="53"/>
      <c r="G200" s="15">
        <v>6</v>
      </c>
      <c r="H200" s="62"/>
      <c r="I200" s="9" t="s">
        <v>16</v>
      </c>
    </row>
    <row r="201" spans="1:9" s="4" customFormat="1" x14ac:dyDescent="0.25">
      <c r="A201" s="12">
        <f t="shared" si="3"/>
        <v>190</v>
      </c>
      <c r="B201" s="51" t="s">
        <v>57</v>
      </c>
      <c r="C201" s="54" t="s">
        <v>287</v>
      </c>
      <c r="D201" s="57" t="s">
        <v>288</v>
      </c>
      <c r="E201" s="12">
        <v>63</v>
      </c>
      <c r="F201" s="51">
        <v>250</v>
      </c>
      <c r="G201" s="15">
        <v>1</v>
      </c>
      <c r="H201" s="60">
        <v>150</v>
      </c>
      <c r="I201" s="9" t="s">
        <v>27</v>
      </c>
    </row>
    <row r="202" spans="1:9" s="4" customFormat="1" x14ac:dyDescent="0.25">
      <c r="A202" s="12">
        <f t="shared" si="3"/>
        <v>191</v>
      </c>
      <c r="B202" s="53"/>
      <c r="C202" s="56"/>
      <c r="D202" s="59"/>
      <c r="E202" s="12">
        <v>1</v>
      </c>
      <c r="F202" s="53"/>
      <c r="G202" s="15">
        <v>7</v>
      </c>
      <c r="H202" s="62"/>
      <c r="I202" s="9" t="s">
        <v>27</v>
      </c>
    </row>
    <row r="203" spans="1:9" s="4" customFormat="1" x14ac:dyDescent="0.25">
      <c r="A203" s="12">
        <f t="shared" si="3"/>
        <v>192</v>
      </c>
      <c r="B203" s="51" t="s">
        <v>253</v>
      </c>
      <c r="C203" s="54" t="s">
        <v>289</v>
      </c>
      <c r="D203" s="57" t="s">
        <v>290</v>
      </c>
      <c r="E203" s="12">
        <v>12.5</v>
      </c>
      <c r="F203" s="51"/>
      <c r="G203" s="15">
        <v>1</v>
      </c>
      <c r="H203" s="60"/>
      <c r="I203" s="9" t="s">
        <v>27</v>
      </c>
    </row>
    <row r="204" spans="1:9" s="4" customFormat="1" x14ac:dyDescent="0.25">
      <c r="A204" s="12">
        <f t="shared" si="3"/>
        <v>193</v>
      </c>
      <c r="B204" s="52"/>
      <c r="C204" s="55"/>
      <c r="D204" s="58"/>
      <c r="E204" s="12">
        <v>16</v>
      </c>
      <c r="F204" s="52"/>
      <c r="G204" s="15">
        <v>1</v>
      </c>
      <c r="H204" s="61"/>
      <c r="I204" s="9" t="s">
        <v>27</v>
      </c>
    </row>
    <row r="205" spans="1:9" s="4" customFormat="1" x14ac:dyDescent="0.25">
      <c r="A205" s="12">
        <f t="shared" si="3"/>
        <v>194</v>
      </c>
      <c r="B205" s="53"/>
      <c r="C205" s="56"/>
      <c r="D205" s="59"/>
      <c r="E205" s="12">
        <v>40</v>
      </c>
      <c r="F205" s="53"/>
      <c r="G205" s="15">
        <v>2</v>
      </c>
      <c r="H205" s="62"/>
      <c r="I205" s="9" t="s">
        <v>27</v>
      </c>
    </row>
    <row r="206" spans="1:9" s="4" customFormat="1" x14ac:dyDescent="0.25">
      <c r="A206" s="12">
        <f t="shared" si="3"/>
        <v>195</v>
      </c>
      <c r="B206" s="51" t="s">
        <v>253</v>
      </c>
      <c r="C206" s="54" t="s">
        <v>291</v>
      </c>
      <c r="D206" s="57" t="s">
        <v>255</v>
      </c>
      <c r="E206" s="12">
        <v>12.5</v>
      </c>
      <c r="F206" s="51">
        <v>250</v>
      </c>
      <c r="G206" s="15">
        <v>1</v>
      </c>
      <c r="H206" s="60">
        <v>15</v>
      </c>
      <c r="I206" s="9" t="s">
        <v>22</v>
      </c>
    </row>
    <row r="207" spans="1:9" s="4" customFormat="1" x14ac:dyDescent="0.25">
      <c r="A207" s="12">
        <f t="shared" si="3"/>
        <v>196</v>
      </c>
      <c r="B207" s="52"/>
      <c r="C207" s="55"/>
      <c r="D207" s="58"/>
      <c r="E207" s="12">
        <v>16</v>
      </c>
      <c r="F207" s="52"/>
      <c r="G207" s="15">
        <v>1</v>
      </c>
      <c r="H207" s="61"/>
      <c r="I207" s="9" t="s">
        <v>22</v>
      </c>
    </row>
    <row r="208" spans="1:9" s="4" customFormat="1" x14ac:dyDescent="0.25">
      <c r="A208" s="12">
        <f t="shared" si="3"/>
        <v>197</v>
      </c>
      <c r="B208" s="52"/>
      <c r="C208" s="55"/>
      <c r="D208" s="58"/>
      <c r="E208" s="12">
        <v>40</v>
      </c>
      <c r="F208" s="52"/>
      <c r="G208" s="15">
        <v>1</v>
      </c>
      <c r="H208" s="61"/>
      <c r="I208" s="9" t="s">
        <v>22</v>
      </c>
    </row>
    <row r="209" spans="1:9" s="4" customFormat="1" x14ac:dyDescent="0.25">
      <c r="A209" s="12">
        <f t="shared" si="3"/>
        <v>198</v>
      </c>
      <c r="B209" s="53"/>
      <c r="C209" s="56"/>
      <c r="D209" s="59"/>
      <c r="E209" s="12">
        <v>1</v>
      </c>
      <c r="F209" s="53"/>
      <c r="G209" s="15">
        <v>2</v>
      </c>
      <c r="H209" s="62"/>
      <c r="I209" s="9" t="s">
        <v>22</v>
      </c>
    </row>
    <row r="210" spans="1:9" s="4" customFormat="1" x14ac:dyDescent="0.25">
      <c r="A210" s="12">
        <f t="shared" si="3"/>
        <v>199</v>
      </c>
      <c r="B210" s="12" t="s">
        <v>57</v>
      </c>
      <c r="C210" s="32" t="s">
        <v>292</v>
      </c>
      <c r="D210" s="45" t="s">
        <v>293</v>
      </c>
      <c r="E210" s="12"/>
      <c r="F210" s="12">
        <v>114</v>
      </c>
      <c r="G210" s="15"/>
      <c r="H210" s="15">
        <v>50</v>
      </c>
      <c r="I210" s="9" t="s">
        <v>22</v>
      </c>
    </row>
    <row r="211" spans="1:9" s="4" customFormat="1" ht="31.5" x14ac:dyDescent="0.25">
      <c r="A211" s="12">
        <f t="shared" si="3"/>
        <v>200</v>
      </c>
      <c r="B211" s="12" t="s">
        <v>57</v>
      </c>
      <c r="C211" s="32" t="s">
        <v>294</v>
      </c>
      <c r="D211" s="45" t="s">
        <v>295</v>
      </c>
      <c r="E211" s="12"/>
      <c r="F211" s="12">
        <v>114</v>
      </c>
      <c r="G211" s="15"/>
      <c r="H211" s="15">
        <v>20</v>
      </c>
      <c r="I211" s="9" t="s">
        <v>22</v>
      </c>
    </row>
    <row r="212" spans="1:9" s="4" customFormat="1" ht="31.5" x14ac:dyDescent="0.25">
      <c r="A212" s="12">
        <f t="shared" si="3"/>
        <v>201</v>
      </c>
      <c r="B212" s="41" t="s">
        <v>57</v>
      </c>
      <c r="C212" s="42" t="s">
        <v>296</v>
      </c>
      <c r="D212" s="47" t="s">
        <v>297</v>
      </c>
      <c r="E212" s="12"/>
      <c r="F212" s="12">
        <v>159</v>
      </c>
      <c r="G212" s="15"/>
      <c r="H212" s="15">
        <v>50</v>
      </c>
      <c r="I212" s="9" t="s">
        <v>22</v>
      </c>
    </row>
    <row r="213" spans="1:9" s="4" customFormat="1" x14ac:dyDescent="0.25">
      <c r="A213" s="12">
        <f t="shared" si="3"/>
        <v>202</v>
      </c>
      <c r="B213" s="41" t="s">
        <v>57</v>
      </c>
      <c r="C213" s="42" t="s">
        <v>298</v>
      </c>
      <c r="D213" s="43" t="s">
        <v>299</v>
      </c>
      <c r="E213" s="12"/>
      <c r="F213" s="12">
        <v>159</v>
      </c>
      <c r="G213" s="15"/>
      <c r="H213" s="15">
        <v>50</v>
      </c>
      <c r="I213" s="9" t="s">
        <v>22</v>
      </c>
    </row>
    <row r="214" spans="1:9" s="4" customFormat="1" x14ac:dyDescent="0.25">
      <c r="A214" s="12">
        <f t="shared" si="3"/>
        <v>203</v>
      </c>
      <c r="B214" s="12" t="s">
        <v>57</v>
      </c>
      <c r="C214" s="32" t="s">
        <v>300</v>
      </c>
      <c r="D214" s="13" t="s">
        <v>301</v>
      </c>
      <c r="E214" s="12"/>
      <c r="F214" s="12">
        <v>114</v>
      </c>
      <c r="G214" s="15"/>
      <c r="H214" s="15">
        <v>40</v>
      </c>
      <c r="I214" s="9" t="s">
        <v>22</v>
      </c>
    </row>
    <row r="215" spans="1:9" s="4" customFormat="1" ht="31.5" x14ac:dyDescent="0.25">
      <c r="A215" s="12">
        <f t="shared" si="3"/>
        <v>204</v>
      </c>
      <c r="B215" s="12" t="s">
        <v>57</v>
      </c>
      <c r="C215" s="32" t="s">
        <v>302</v>
      </c>
      <c r="D215" s="13" t="s">
        <v>303</v>
      </c>
      <c r="E215" s="12"/>
      <c r="F215" s="12">
        <v>114</v>
      </c>
      <c r="G215" s="15"/>
      <c r="H215" s="15">
        <v>80</v>
      </c>
      <c r="I215" s="9" t="s">
        <v>22</v>
      </c>
    </row>
    <row r="216" spans="1:9" s="4" customFormat="1" x14ac:dyDescent="0.25">
      <c r="A216" s="12">
        <f t="shared" si="3"/>
        <v>205</v>
      </c>
      <c r="B216" s="12" t="s">
        <v>13</v>
      </c>
      <c r="C216" s="32" t="s">
        <v>304</v>
      </c>
      <c r="D216" s="13" t="s">
        <v>305</v>
      </c>
      <c r="E216" s="12"/>
      <c r="F216" s="12">
        <v>114</v>
      </c>
      <c r="G216" s="15"/>
      <c r="H216" s="15">
        <v>96</v>
      </c>
      <c r="I216" s="9" t="s">
        <v>22</v>
      </c>
    </row>
    <row r="217" spans="1:9" s="4" customFormat="1" x14ac:dyDescent="0.25">
      <c r="A217" s="22"/>
      <c r="B217" s="23" t="s">
        <v>306</v>
      </c>
      <c r="C217" s="24"/>
      <c r="D217" s="24"/>
      <c r="E217" s="25"/>
      <c r="F217" s="25"/>
      <c r="G217" s="22">
        <f>SUM(G94:G216)</f>
        <v>369</v>
      </c>
      <c r="H217" s="22">
        <f>SUM(H94:H216)</f>
        <v>5301</v>
      </c>
      <c r="I217" s="26"/>
    </row>
    <row r="218" spans="1:9" s="4" customFormat="1" x14ac:dyDescent="0.25">
      <c r="A218" s="22"/>
      <c r="B218" s="23" t="s">
        <v>307</v>
      </c>
      <c r="C218" s="24"/>
      <c r="D218" s="24"/>
      <c r="E218" s="25"/>
      <c r="F218" s="25"/>
      <c r="G218" s="22">
        <f>G217+G92</f>
        <v>464</v>
      </c>
      <c r="H218" s="22">
        <f>H217+H92</f>
        <v>7714</v>
      </c>
      <c r="I218" s="26"/>
    </row>
    <row r="219" spans="1:9" s="4" customFormat="1" x14ac:dyDescent="0.25">
      <c r="A219" s="27"/>
      <c r="B219" s="28"/>
      <c r="C219" s="29"/>
      <c r="D219" s="29"/>
      <c r="E219" s="30"/>
      <c r="F219" s="30"/>
      <c r="G219" s="27"/>
      <c r="H219" s="27"/>
      <c r="I219" s="31"/>
    </row>
    <row r="220" spans="1:9" s="4" customFormat="1" x14ac:dyDescent="0.25">
      <c r="A220" s="50" t="s">
        <v>316</v>
      </c>
      <c r="B220" s="50"/>
      <c r="C220" s="29"/>
      <c r="D220" s="29"/>
      <c r="E220" s="30"/>
      <c r="F220" s="48" t="s">
        <v>317</v>
      </c>
      <c r="G220" s="48"/>
      <c r="H220" s="27"/>
      <c r="I220" s="31"/>
    </row>
    <row r="221" spans="1:9" s="4" customFormat="1" x14ac:dyDescent="0.25">
      <c r="A221" s="50" t="s">
        <v>318</v>
      </c>
      <c r="B221" s="50"/>
      <c r="C221" s="50"/>
      <c r="D221" s="29"/>
      <c r="E221" s="30"/>
      <c r="F221" s="48" t="s">
        <v>319</v>
      </c>
      <c r="G221" s="48"/>
      <c r="H221" s="27"/>
      <c r="I221" s="31"/>
    </row>
    <row r="222" spans="1:9" s="4" customFormat="1" x14ac:dyDescent="0.25">
      <c r="A222" s="27"/>
      <c r="B222" s="28"/>
      <c r="C222" s="29"/>
      <c r="D222" s="29"/>
      <c r="E222" s="30"/>
      <c r="F222" s="30"/>
      <c r="G222" s="27"/>
      <c r="H222" s="27"/>
      <c r="I222" s="31"/>
    </row>
    <row r="223" spans="1:9" s="4" customFormat="1" x14ac:dyDescent="0.25">
      <c r="A223" s="50" t="s">
        <v>320</v>
      </c>
      <c r="B223" s="50"/>
      <c r="C223" s="50"/>
      <c r="D223" s="29"/>
      <c r="E223" s="30"/>
      <c r="F223" s="48" t="s">
        <v>321</v>
      </c>
      <c r="G223" s="48"/>
      <c r="H223" s="27"/>
      <c r="I223" s="31"/>
    </row>
    <row r="224" spans="1:9" s="4" customFormat="1" x14ac:dyDescent="0.25">
      <c r="A224" s="27"/>
      <c r="B224" s="28"/>
      <c r="C224" s="29"/>
      <c r="D224" s="29"/>
      <c r="E224" s="30"/>
      <c r="F224" s="30"/>
      <c r="G224" s="27"/>
      <c r="H224" s="27"/>
      <c r="I224" s="31"/>
    </row>
    <row r="225" spans="1:9" s="4" customFormat="1" x14ac:dyDescent="0.25">
      <c r="A225" s="50" t="s">
        <v>322</v>
      </c>
      <c r="B225" s="50"/>
      <c r="C225" s="29" t="s">
        <v>323</v>
      </c>
      <c r="D225" s="29"/>
      <c r="E225" s="30"/>
      <c r="F225" s="49"/>
      <c r="G225" s="49"/>
      <c r="H225" s="28" t="s">
        <v>324</v>
      </c>
      <c r="I225" s="31"/>
    </row>
    <row r="226" spans="1:9" s="4" customFormat="1" x14ac:dyDescent="0.25">
      <c r="A226" s="27"/>
      <c r="B226" s="28"/>
      <c r="C226" s="29"/>
      <c r="D226" s="29"/>
      <c r="E226" s="30"/>
      <c r="F226" s="30"/>
      <c r="G226" s="27"/>
      <c r="H226" s="27"/>
      <c r="I226" s="31"/>
    </row>
    <row r="227" spans="1:9" s="4" customFormat="1" x14ac:dyDescent="0.25">
      <c r="A227" s="27"/>
      <c r="B227" s="28"/>
      <c r="C227" s="29"/>
      <c r="D227" s="29"/>
      <c r="E227" s="30"/>
      <c r="F227" s="30"/>
      <c r="G227" s="27"/>
      <c r="H227" s="27"/>
      <c r="I227" s="31"/>
    </row>
    <row r="228" spans="1:9" s="4" customFormat="1" x14ac:dyDescent="0.25">
      <c r="A228" s="27"/>
      <c r="B228" s="28"/>
      <c r="C228" s="29"/>
      <c r="D228" s="29"/>
      <c r="E228" s="30"/>
      <c r="F228" s="30"/>
      <c r="G228" s="27"/>
      <c r="H228" s="27"/>
      <c r="I228" s="31"/>
    </row>
    <row r="229" spans="1:9" s="4" customFormat="1" x14ac:dyDescent="0.25">
      <c r="A229" s="27"/>
      <c r="B229" s="28"/>
      <c r="C229" s="29"/>
      <c r="D229" s="29"/>
      <c r="E229" s="30"/>
      <c r="F229" s="30"/>
      <c r="G229" s="27"/>
      <c r="H229" s="27"/>
      <c r="I229" s="31"/>
    </row>
    <row r="230" spans="1:9" s="4" customFormat="1" x14ac:dyDescent="0.25">
      <c r="A230" s="27"/>
      <c r="B230" s="28"/>
      <c r="C230" s="29"/>
      <c r="D230" s="29"/>
      <c r="E230" s="30"/>
      <c r="F230" s="30"/>
      <c r="G230" s="27"/>
      <c r="H230" s="27"/>
      <c r="I230" s="31"/>
    </row>
    <row r="231" spans="1:9" s="4" customFormat="1" x14ac:dyDescent="0.25">
      <c r="A231" s="27"/>
      <c r="B231" s="28"/>
      <c r="C231" s="29"/>
      <c r="D231" s="29"/>
      <c r="E231" s="30"/>
      <c r="F231" s="30"/>
      <c r="G231" s="27"/>
      <c r="H231" s="27"/>
      <c r="I231" s="31"/>
    </row>
    <row r="232" spans="1:9" s="4" customFormat="1" x14ac:dyDescent="0.25">
      <c r="A232" s="27"/>
      <c r="B232" s="28"/>
      <c r="C232" s="29"/>
      <c r="D232" s="29"/>
      <c r="E232" s="30"/>
      <c r="F232" s="30"/>
      <c r="G232" s="27"/>
      <c r="H232" s="27"/>
      <c r="I232" s="31"/>
    </row>
    <row r="233" spans="1:9" s="4" customFormat="1" x14ac:dyDescent="0.25">
      <c r="A233" s="27"/>
      <c r="B233" s="28"/>
      <c r="C233" s="29"/>
      <c r="D233" s="29"/>
      <c r="E233" s="30"/>
      <c r="F233" s="30"/>
      <c r="G233" s="27"/>
      <c r="H233" s="27"/>
      <c r="I233" s="31"/>
    </row>
    <row r="234" spans="1:9" s="4" customFormat="1" x14ac:dyDescent="0.25">
      <c r="A234" s="27"/>
      <c r="B234" s="28"/>
      <c r="C234" s="29"/>
      <c r="D234" s="29"/>
      <c r="E234" s="30"/>
      <c r="F234" s="30"/>
      <c r="G234" s="27"/>
      <c r="H234" s="27"/>
      <c r="I234" s="31"/>
    </row>
    <row r="235" spans="1:9" s="4" customFormat="1" x14ac:dyDescent="0.25">
      <c r="A235" s="27"/>
      <c r="B235" s="28"/>
      <c r="C235" s="29"/>
      <c r="D235" s="29"/>
      <c r="E235" s="30"/>
      <c r="F235" s="30"/>
      <c r="G235" s="27"/>
      <c r="H235" s="27"/>
      <c r="I235" s="31"/>
    </row>
    <row r="236" spans="1:9" s="4" customFormat="1" x14ac:dyDescent="0.25">
      <c r="A236" s="27"/>
      <c r="B236" s="28"/>
      <c r="C236" s="29"/>
      <c r="D236" s="29"/>
      <c r="E236" s="30"/>
      <c r="F236" s="30"/>
      <c r="G236" s="27"/>
      <c r="H236" s="27"/>
      <c r="I236" s="31"/>
    </row>
    <row r="237" spans="1:9" s="4" customFormat="1" x14ac:dyDescent="0.25">
      <c r="A237" s="27"/>
      <c r="B237" s="28"/>
      <c r="C237" s="29"/>
      <c r="D237" s="29"/>
      <c r="E237" s="30"/>
      <c r="F237" s="30"/>
      <c r="G237" s="27"/>
      <c r="H237" s="27"/>
      <c r="I237" s="31"/>
    </row>
    <row r="238" spans="1:9" s="4" customFormat="1" x14ac:dyDescent="0.25">
      <c r="A238" s="27"/>
      <c r="B238" s="28"/>
      <c r="C238" s="29"/>
      <c r="D238" s="29"/>
      <c r="E238" s="30"/>
      <c r="F238" s="30"/>
      <c r="G238" s="27"/>
      <c r="H238" s="27"/>
      <c r="I238" s="31"/>
    </row>
    <row r="239" spans="1:9" s="4" customFormat="1" x14ac:dyDescent="0.25">
      <c r="A239" s="27"/>
      <c r="B239" s="28"/>
      <c r="C239" s="29"/>
      <c r="D239" s="29"/>
      <c r="E239" s="30"/>
      <c r="F239" s="30"/>
      <c r="G239" s="27"/>
      <c r="H239" s="27"/>
      <c r="I239" s="31"/>
    </row>
    <row r="240" spans="1:9" s="4" customFormat="1" x14ac:dyDescent="0.25">
      <c r="A240" s="27"/>
      <c r="B240" s="28"/>
      <c r="C240" s="29"/>
      <c r="D240" s="29"/>
      <c r="E240" s="30"/>
      <c r="F240" s="30"/>
      <c r="G240" s="27"/>
      <c r="H240" s="27"/>
      <c r="I240" s="31"/>
    </row>
    <row r="241" spans="1:9" s="4" customFormat="1" x14ac:dyDescent="0.25">
      <c r="A241" s="27"/>
      <c r="B241" s="28"/>
      <c r="C241" s="29"/>
      <c r="D241" s="29"/>
      <c r="E241" s="30"/>
      <c r="F241" s="30"/>
      <c r="G241" s="27"/>
      <c r="H241" s="27"/>
      <c r="I241" s="31"/>
    </row>
    <row r="242" spans="1:9" s="4" customFormat="1" x14ac:dyDescent="0.25">
      <c r="A242" s="27"/>
      <c r="B242" s="28"/>
      <c r="C242" s="29"/>
      <c r="D242" s="29"/>
      <c r="E242" s="30"/>
      <c r="F242" s="30"/>
      <c r="G242" s="27"/>
      <c r="H242" s="27"/>
      <c r="I242" s="31"/>
    </row>
    <row r="243" spans="1:9" s="4" customFormat="1" x14ac:dyDescent="0.25">
      <c r="A243" s="27"/>
      <c r="B243" s="28"/>
      <c r="C243" s="29"/>
      <c r="D243" s="29"/>
      <c r="E243" s="30"/>
      <c r="F243" s="30"/>
      <c r="G243" s="27"/>
      <c r="H243" s="27"/>
      <c r="I243" s="31"/>
    </row>
    <row r="244" spans="1:9" s="4" customFormat="1" x14ac:dyDescent="0.25">
      <c r="A244" s="27"/>
      <c r="B244" s="28"/>
      <c r="C244" s="29"/>
      <c r="D244" s="29"/>
      <c r="E244" s="30"/>
      <c r="F244" s="30"/>
      <c r="G244" s="27"/>
      <c r="H244" s="27"/>
      <c r="I244" s="31"/>
    </row>
    <row r="245" spans="1:9" s="4" customFormat="1" x14ac:dyDescent="0.25">
      <c r="A245" s="27"/>
      <c r="B245" s="28"/>
      <c r="C245" s="29"/>
      <c r="D245" s="29"/>
      <c r="E245" s="30"/>
      <c r="F245" s="30"/>
      <c r="G245" s="27"/>
      <c r="H245" s="27"/>
      <c r="I245" s="31"/>
    </row>
    <row r="246" spans="1:9" s="4" customFormat="1" x14ac:dyDescent="0.25">
      <c r="A246" s="27"/>
      <c r="B246" s="28"/>
      <c r="C246" s="29"/>
      <c r="D246" s="29"/>
      <c r="E246" s="30"/>
      <c r="F246" s="30"/>
      <c r="G246" s="27"/>
      <c r="H246" s="27"/>
      <c r="I246" s="31"/>
    </row>
    <row r="247" spans="1:9" s="4" customFormat="1" x14ac:dyDescent="0.25">
      <c r="A247" s="27"/>
      <c r="B247" s="28"/>
      <c r="C247" s="29"/>
      <c r="D247" s="29"/>
      <c r="E247" s="30"/>
      <c r="F247" s="30"/>
      <c r="G247" s="27"/>
      <c r="H247" s="27"/>
      <c r="I247" s="31"/>
    </row>
    <row r="248" spans="1:9" s="4" customFormat="1" x14ac:dyDescent="0.25">
      <c r="A248" s="27"/>
      <c r="B248" s="28"/>
      <c r="C248" s="29"/>
      <c r="D248" s="29"/>
      <c r="E248" s="30"/>
      <c r="F248" s="30"/>
      <c r="G248" s="27"/>
      <c r="H248" s="27"/>
      <c r="I248" s="31"/>
    </row>
    <row r="249" spans="1:9" s="4" customFormat="1" x14ac:dyDescent="0.25">
      <c r="A249" s="27"/>
      <c r="B249" s="28"/>
      <c r="C249" s="29"/>
      <c r="D249" s="29"/>
      <c r="E249" s="30"/>
      <c r="F249" s="30"/>
      <c r="G249" s="27"/>
      <c r="H249" s="27"/>
      <c r="I249" s="31"/>
    </row>
    <row r="250" spans="1:9" s="4" customFormat="1" x14ac:dyDescent="0.25">
      <c r="A250" s="27"/>
      <c r="B250" s="28"/>
      <c r="C250" s="29"/>
      <c r="D250" s="29"/>
      <c r="E250" s="30"/>
      <c r="F250" s="30"/>
      <c r="G250" s="27"/>
      <c r="H250" s="27"/>
      <c r="I250" s="31"/>
    </row>
    <row r="251" spans="1:9" s="4" customFormat="1" x14ac:dyDescent="0.25">
      <c r="A251" s="27"/>
      <c r="B251" s="28"/>
      <c r="C251" s="29"/>
      <c r="D251" s="29"/>
      <c r="E251" s="30"/>
      <c r="F251" s="30"/>
      <c r="G251" s="27"/>
      <c r="H251" s="27"/>
      <c r="I251" s="31"/>
    </row>
    <row r="252" spans="1:9" s="4" customFormat="1" x14ac:dyDescent="0.25">
      <c r="A252" s="27"/>
      <c r="B252" s="28"/>
      <c r="C252" s="29"/>
      <c r="D252" s="29"/>
      <c r="E252" s="30"/>
      <c r="F252" s="30"/>
      <c r="G252" s="27"/>
      <c r="H252" s="27"/>
      <c r="I252" s="31"/>
    </row>
    <row r="253" spans="1:9" s="4" customFormat="1" x14ac:dyDescent="0.25">
      <c r="A253" s="27"/>
      <c r="B253" s="28"/>
      <c r="C253" s="29"/>
      <c r="D253" s="29"/>
      <c r="E253" s="30"/>
      <c r="F253" s="30"/>
      <c r="G253" s="27"/>
      <c r="H253" s="27"/>
      <c r="I253" s="31"/>
    </row>
  </sheetData>
  <mergeCells count="92">
    <mergeCell ref="A4:H4"/>
    <mergeCell ref="A5:H5"/>
    <mergeCell ref="A6:A7"/>
    <mergeCell ref="B6:B7"/>
    <mergeCell ref="C6:C7"/>
    <mergeCell ref="D6:D7"/>
    <mergeCell ref="E6:E7"/>
    <mergeCell ref="F6:F7"/>
    <mergeCell ref="G6:H6"/>
    <mergeCell ref="A86:A87"/>
    <mergeCell ref="B86:B87"/>
    <mergeCell ref="C86:C87"/>
    <mergeCell ref="D86:D87"/>
    <mergeCell ref="I6:I7"/>
    <mergeCell ref="A8:I8"/>
    <mergeCell ref="B68:B70"/>
    <mergeCell ref="C68:C70"/>
    <mergeCell ref="D68:D70"/>
    <mergeCell ref="F68:F70"/>
    <mergeCell ref="H68:H70"/>
    <mergeCell ref="B74:B75"/>
    <mergeCell ref="C74:C75"/>
    <mergeCell ref="D74:D75"/>
    <mergeCell ref="F74:F75"/>
    <mergeCell ref="H74:H75"/>
    <mergeCell ref="B89:B91"/>
    <mergeCell ref="C89:C91"/>
    <mergeCell ref="D89:D91"/>
    <mergeCell ref="A93:I93"/>
    <mergeCell ref="B174:B175"/>
    <mergeCell ref="C174:C175"/>
    <mergeCell ref="D174:D175"/>
    <mergeCell ref="F174:F175"/>
    <mergeCell ref="H174:H175"/>
    <mergeCell ref="B178:B179"/>
    <mergeCell ref="C178:C179"/>
    <mergeCell ref="D178:D179"/>
    <mergeCell ref="F178:F179"/>
    <mergeCell ref="H178:H179"/>
    <mergeCell ref="B176:B177"/>
    <mergeCell ref="C176:C177"/>
    <mergeCell ref="D176:D177"/>
    <mergeCell ref="F176:F177"/>
    <mergeCell ref="H176:H177"/>
    <mergeCell ref="B184:B188"/>
    <mergeCell ref="C184:C188"/>
    <mergeCell ref="D184:D188"/>
    <mergeCell ref="F184:F188"/>
    <mergeCell ref="H184:H188"/>
    <mergeCell ref="B180:B183"/>
    <mergeCell ref="C180:C183"/>
    <mergeCell ref="D180:D183"/>
    <mergeCell ref="F180:F183"/>
    <mergeCell ref="H180:H183"/>
    <mergeCell ref="B192:B196"/>
    <mergeCell ref="C192:C196"/>
    <mergeCell ref="D192:D196"/>
    <mergeCell ref="F192:F196"/>
    <mergeCell ref="H192:H196"/>
    <mergeCell ref="B189:B191"/>
    <mergeCell ref="C189:C191"/>
    <mergeCell ref="D189:D191"/>
    <mergeCell ref="F189:F191"/>
    <mergeCell ref="H189:H191"/>
    <mergeCell ref="B201:B202"/>
    <mergeCell ref="C201:C202"/>
    <mergeCell ref="D201:D202"/>
    <mergeCell ref="F201:F202"/>
    <mergeCell ref="H201:H202"/>
    <mergeCell ref="B197:B200"/>
    <mergeCell ref="C197:C200"/>
    <mergeCell ref="D197:D200"/>
    <mergeCell ref="F197:F200"/>
    <mergeCell ref="H197:H200"/>
    <mergeCell ref="B206:B209"/>
    <mergeCell ref="C206:C209"/>
    <mergeCell ref="D206:D209"/>
    <mergeCell ref="F206:F209"/>
    <mergeCell ref="H206:H209"/>
    <mergeCell ref="B203:B205"/>
    <mergeCell ref="C203:C205"/>
    <mergeCell ref="D203:D205"/>
    <mergeCell ref="F203:F205"/>
    <mergeCell ref="H203:H205"/>
    <mergeCell ref="F220:G220"/>
    <mergeCell ref="F221:G221"/>
    <mergeCell ref="F223:G223"/>
    <mergeCell ref="F225:G225"/>
    <mergeCell ref="A220:B220"/>
    <mergeCell ref="A221:C221"/>
    <mergeCell ref="A223:C223"/>
    <mergeCell ref="A225:B225"/>
  </mergeCells>
  <pageMargins left="0" right="0" top="0" bottom="0" header="0.31496062992125984" footer="0.31496062992125984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2014-11-25T05:45:11Z</cp:lastPrinted>
  <dcterms:created xsi:type="dcterms:W3CDTF">2014-11-11T04:11:48Z</dcterms:created>
  <dcterms:modified xsi:type="dcterms:W3CDTF">2014-12-05T06:23:05Z</dcterms:modified>
</cp:coreProperties>
</file>