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__DAT1">#REF!</definedName>
    <definedName name="___DAT2">#REF!</definedName>
    <definedName name="__BS1">'[1]Бюджет годовой'!$C$15</definedName>
    <definedName name="__dat1">#REF!</definedName>
    <definedName name="__dat2">#REF!</definedName>
    <definedName name="__DAT3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MCF1">'[1]Бюджет годовой'!$C$15</definedName>
    <definedName name="__tax22">#REF!</definedName>
    <definedName name="__tax33">#REF!</definedName>
    <definedName name="__tax6">#REF!</definedName>
    <definedName name="__tax66">#REF!</definedName>
    <definedName name="_11">#REF!</definedName>
    <definedName name="_A100000">[2]История!$A$38:$IV$38</definedName>
    <definedName name="_A66000">[2]История!$A$55001</definedName>
    <definedName name="_A68000">[2]История!$A$65000</definedName>
    <definedName name="_A77000">[2]История!$A$55000</definedName>
    <definedName name="_BS1">'[1]Бюджет годовой'!$C$15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MCF1">'[1]Бюджет годовой'!$C$15</definedName>
    <definedName name="_Order1" hidden="1">255</definedName>
    <definedName name="_Sort" hidden="1">#REF!</definedName>
    <definedName name="_sort1" hidden="1">#REF!</definedName>
    <definedName name="_sort5" hidden="1">#REF!</definedName>
    <definedName name="_tax22">#REF!</definedName>
    <definedName name="_tax33">#REF!</definedName>
    <definedName name="_tax6">#REF!</definedName>
    <definedName name="_tax66">#REF!</definedName>
    <definedName name="a">'[3]Итог по НПО '!$B$6</definedName>
    <definedName name="a_1">#REF!</definedName>
    <definedName name="a_21">#REF!</definedName>
    <definedName name="a_22">#REF!</definedName>
    <definedName name="a_23">#REF!</definedName>
    <definedName name="a_25">#REF!</definedName>
    <definedName name="a_26">#REF!</definedName>
    <definedName name="a_27">#REF!</definedName>
    <definedName name="a_30">#REF!</definedName>
    <definedName name="aa">[4]Затраты!$B$4</definedName>
    <definedName name="aaa" hidden="1">{"AnalRSA",#N/A,TRUE,"PL-Anal";"AnalIAS",#N/A,TRUE,"PL-Anal"}</definedName>
    <definedName name="AccessDatabase" hidden="1">"C:\Мои документы\Базовая сводная обязательств1.mdb"</definedName>
    <definedName name="ADMIN">[5]Параметры_i!$G$18</definedName>
    <definedName name="admin1">#REF!</definedName>
    <definedName name="admin2">#REF!</definedName>
    <definedName name="admin5">#REF!</definedName>
    <definedName name="Aktiv_1">#REF!</definedName>
    <definedName name="Aktiv_21">#REF!</definedName>
    <definedName name="Aktiv_22">#REF!</definedName>
    <definedName name="Aktiv_23">#REF!</definedName>
    <definedName name="Aktiv_25">#REF!</definedName>
    <definedName name="Aktiv_26">#REF!</definedName>
    <definedName name="Aktiv_26NEW">#REF!</definedName>
    <definedName name="Aktiv_27">#REF!</definedName>
    <definedName name="Aktiv_27New">#REF!</definedName>
    <definedName name="Aktiv_30">#REF!</definedName>
    <definedName name="Aktiv_30NEW">#REF!</definedName>
    <definedName name="Aktiv_SUM">#REF!</definedName>
    <definedName name="as">#REF!</definedName>
    <definedName name="BS">'[1]Бюджет годовой'!$C$15</definedName>
    <definedName name="Check_Bal">[6]Баланс!#REF!</definedName>
    <definedName name="CHGD">#REF!</definedName>
    <definedName name="CHGF">#REF!</definedName>
    <definedName name="CHGF2">[7]данные!$C$82:$AG$128</definedName>
    <definedName name="CHGO">#REF!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3">#REF!</definedName>
    <definedName name="DATA4">#REF!</definedName>
    <definedName name="DATA5">#REF!</definedName>
    <definedName name="DATA6">#REF!</definedName>
    <definedName name="DATA7">#REF!</definedName>
    <definedName name="DATA8">#REF!</definedName>
    <definedName name="DATA9">#REF!</definedName>
    <definedName name="DiscontRate">#REF!</definedName>
    <definedName name="Emp_No">#N/A</definedName>
    <definedName name="exrate1">[8]НЕДЕЛИ!$D$4</definedName>
    <definedName name="exrate2">[8]НЕДЕЛИ!$D$5</definedName>
    <definedName name="exrate3">[8]НЕДЕЛИ!$D$6</definedName>
    <definedName name="exrate4">[8]НЕДЕЛИ!$D$7</definedName>
    <definedName name="FX">[2]Input!$D$21:$BB$21</definedName>
    <definedName name="FX_Rate">#REF!</definedName>
    <definedName name="GetSANDValue">[9]!GetSANDValue</definedName>
    <definedName name="GetVal">[9]!GetVal</definedName>
    <definedName name="Grand_Total">#N/A</definedName>
    <definedName name="hgnb" hidden="1">#REF!</definedName>
    <definedName name="hgnb1" hidden="1">#REF!</definedName>
    <definedName name="hgnb5" hidden="1">#REF!</definedName>
    <definedName name="i">#REF!</definedName>
    <definedName name="j">#REF!</definedName>
    <definedName name="KondData4">#REF!</definedName>
    <definedName name="KondFinancial4">#REF!</definedName>
    <definedName name="KondOperational4">#REF!</definedName>
    <definedName name="l">#REF!</definedName>
    <definedName name="Lang">[4]Groupings!$G$2</definedName>
    <definedName name="Language">#REF!</definedName>
    <definedName name="language1">#REF!</definedName>
    <definedName name="language11">#REF!</definedName>
    <definedName name="language12">#REF!</definedName>
    <definedName name="language126">#REF!</definedName>
    <definedName name="language13">#REF!</definedName>
    <definedName name="language136">#REF!</definedName>
    <definedName name="language22">#REF!</definedName>
    <definedName name="language23">#REF!</definedName>
    <definedName name="language25">#REF!</definedName>
    <definedName name="language5">#REF!</definedName>
    <definedName name="language7">#REF!</definedName>
    <definedName name="lg">[4]Список!#REF!</definedName>
    <definedName name="lv">[4]Дебиторы!$B$4</definedName>
    <definedName name="MCF">'[1]Бюджет годовой'!$C$15</definedName>
    <definedName name="p_4">#REF!</definedName>
    <definedName name="p_5">#REF!</definedName>
    <definedName name="p_69">#REF!</definedName>
    <definedName name="p_70">#REF!</definedName>
    <definedName name="Passiv_4">#REF!</definedName>
    <definedName name="Passiv_4NEW">#REF!</definedName>
    <definedName name="Passiv_5">#REF!</definedName>
    <definedName name="Passiv_5NEW">#REF!</definedName>
    <definedName name="Passiv_69">#REF!</definedName>
    <definedName name="Passiv_69NEW">#REF!</definedName>
    <definedName name="Passiv_70">#REF!</definedName>
    <definedName name="Passiv_70NEW">#REF!</definedName>
    <definedName name="Passiv_SUM">#REF!</definedName>
    <definedName name="Pg1_Chrg_Totals">#N/A</definedName>
    <definedName name="Pg1_NChrg_Totals">#N/A</definedName>
    <definedName name="Pring_Titles">'[4]#ССЫЛКА'!$A$1:$IV$16</definedName>
    <definedName name="Project">[10]обзор!$A$1</definedName>
    <definedName name="PutHeader">[9]!PutHeader</definedName>
    <definedName name="Rate">[2]Input!$D$21:$BB$21</definedName>
    <definedName name="Scenario">#REF!</definedName>
    <definedName name="SCROLL_AREA">'[3]Итог по НПО '!$B$6+[11]П!$B$1:$C$7</definedName>
    <definedName name="sdfgg">'[12]Баланс (Ф1)'!#REF!</definedName>
    <definedName name="SNGData">#REF!</definedName>
    <definedName name="SNGFin">#REF!</definedName>
    <definedName name="SNGOp">#REF!</definedName>
    <definedName name="soft2" hidden="1">#REF!</definedName>
    <definedName name="Standard_Daily_Hours">#N/A</definedName>
    <definedName name="Std_Hrs">[0]!Weekday_count*[0]!Standard_Daily_Hours</definedName>
    <definedName name="Submission">#REF!</definedName>
    <definedName name="TAX">#REF!</definedName>
    <definedName name="taх2">#REF!</definedName>
    <definedName name="TEST0">#REF!</definedName>
    <definedName name="TEST1">#REF!</definedName>
    <definedName name="TEST2">#REF!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HKEY">#REF!</definedName>
    <definedName name="TESTKEYS">#REF!</definedName>
    <definedName name="TESTVKEY">#REF!</definedName>
    <definedName name="TotalFinancial">#REF!</definedName>
    <definedName name="TotalOperational">#REF!</definedName>
    <definedName name="TYPE">#REF!</definedName>
    <definedName name="type2">#REF!</definedName>
    <definedName name="type22">#REF!</definedName>
    <definedName name="type26">#REF!</definedName>
    <definedName name="type33">#REF!</definedName>
    <definedName name="type6">#REF!</definedName>
    <definedName name="UD">#REF!</definedName>
    <definedName name="UF">#REF!</definedName>
    <definedName name="UO">#REF!</definedName>
    <definedName name="VND">#REF!</definedName>
    <definedName name="VNF">#REF!</definedName>
    <definedName name="VNGD">#REF!</definedName>
    <definedName name="VNGF">#REF!</definedName>
    <definedName name="VNGO">#REF!</definedName>
    <definedName name="VNO">#REF!</definedName>
    <definedName name="Weekday_count">#N/A</definedName>
    <definedName name="wrn.Coded._.IAS._.FS." hidden="1">{"IASTrail",#N/A,FALSE,"IAS"}</definedName>
    <definedName name="wrn.Fixed._.Assets._.Note._.and._.Depreciation." hidden="1">{#N/A,#N/A,FALSE,"FA_1";#N/A,#N/A,FALSE,"Dep'n SE";#N/A,#N/A,FALSE,"Dep'n FC"}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Help." hidden="1">{#N/A,#N/A,TRUE,"MAP";#N/A,#N/A,TRUE,"STEPS";#N/A,#N/A,TRUE,"RULES"}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flation._.factors._.used." hidden="1">{#N/A,#N/A,FALSE,"Infl_fact"}</definedName>
    <definedName name="wrn.PL._.Analysis." hidden="1">{"AnalRSA",#N/A,TRUE,"PL-Anal";"AnalIAS",#N/A,TRUE,"PL-Anal"}</definedName>
    <definedName name="wrn.RSA._.BS._.and._.PL." hidden="1">{"BS1",#N/A,TRUE,"RSA_FS";"BS2",#N/A,TRUE,"RSA_FS";"BS3",#N/A,TRUE,"RSA_FS"}</definedName>
    <definedName name="yjdjt" hidden="1">#REF!</definedName>
    <definedName name="z">[3]Понедельно!$J$16</definedName>
    <definedName name="Z_772A0E09_E630_11D6_8608_0001029C9B35_.wvu.Rows" hidden="1">#REF!,#REF!,#REF!</definedName>
    <definedName name="Z_F1CE2A21_7959_4814_864C_012B7B1A049F_.wvu.Rows" hidden="1">#REF!,#REF!,#REF!,#REF!,#REF!,#REF!,#REF!,#REF!,#REF!,#REF!,#REF!,#REF!,#REF!,#REF!</definedName>
    <definedName name="а" hidden="1">{"IASTrail",#N/A,FALSE,"IAS"}</definedName>
    <definedName name="а_27">#REF!</definedName>
    <definedName name="ап">#REF!</definedName>
    <definedName name="б_К">#REF!</definedName>
    <definedName name="б_К_upper">#REF!</definedName>
    <definedName name="б_НГДО">#REF!</definedName>
    <definedName name="б_НГДО_upper">#REF!</definedName>
    <definedName name="б_НПЗ">#REF!</definedName>
    <definedName name="б_НПЗ_upper">#REF!</definedName>
    <definedName name="б_НПО">#REF!</definedName>
    <definedName name="б_НПО_upper">#REF!</definedName>
    <definedName name="б_п">#REF!</definedName>
    <definedName name="б_п_upper">#REF!</definedName>
    <definedName name="Б241">[0]!Weekday_count*[0]!Standard_Daily_Hours</definedName>
    <definedName name="_xlnm.Database">'[13]Баланс (Ф1)'!#REF!</definedName>
    <definedName name="ббб">[0]!Weekday_count*[0]!Standard_Daily_Hours</definedName>
    <definedName name="бббб">[0]!Weekday_count*[0]!Standard_Daily_Hours</definedName>
    <definedName name="ббббббб">[0]!Weekday_count*[0]!Standard_Daily_Hours</definedName>
    <definedName name="бл">[14]П!#REF!</definedName>
    <definedName name="В1_НГДО">#REF!</definedName>
    <definedName name="В1_НГДО_upper">#REF!</definedName>
    <definedName name="В1_НПЗ">#REF!</definedName>
    <definedName name="В1_НПЗ_upper">#REF!</definedName>
    <definedName name="В1_НПО">#REF!</definedName>
    <definedName name="В1_НПО_upper">#REF!</definedName>
    <definedName name="в133">[2]Calculation!$D$133</definedName>
    <definedName name="В2_НГДО">#REF!</definedName>
    <definedName name="В2_НГДО_upper">#REF!</definedName>
    <definedName name="В2_НПЗ">#REF!</definedName>
    <definedName name="В2_НПЗ_upper">#REF!</definedName>
    <definedName name="В2_НПО">#REF!</definedName>
    <definedName name="В2_НПО_upper">#REF!</definedName>
    <definedName name="в3_НГДО">#REF!</definedName>
    <definedName name="в3_НГДО_upper">#REF!</definedName>
    <definedName name="в3_НПЗ">#REF!</definedName>
    <definedName name="в3_НПЗ_upper">#REF!</definedName>
    <definedName name="в3_НПО">#REF!</definedName>
    <definedName name="в3_НПО_upper">#REF!</definedName>
    <definedName name="Год">#REF!</definedName>
    <definedName name="ддд">[0]!Weekday_count*[0]!Standard_Daily_Hours</definedName>
    <definedName name="дл">'[15]1.411.1'!$A$12:$U$20</definedName>
    <definedName name="ДоляНДС">#N/A</definedName>
    <definedName name="з">#REF!</definedName>
    <definedName name="З_НГДО">#REF!</definedName>
    <definedName name="З_НГДО_upper">#REF!</definedName>
    <definedName name="З_НПЗ">#REF!</definedName>
    <definedName name="З_НПЗ_upper">#REF!</definedName>
    <definedName name="З_НПО">#REF!</definedName>
    <definedName name="З_НПО_upper">#REF!</definedName>
    <definedName name="ЗЗ_НГДО">#REF!</definedName>
    <definedName name="ЗЗ_НГДО_upper">#REF!</definedName>
    <definedName name="ЗЗ_НПЗ">#REF!</definedName>
    <definedName name="ЗЗ_НПЗ_upper">#REF!</definedName>
    <definedName name="ЗЗ_НПО">#REF!</definedName>
    <definedName name="ЗЗ_НПО_upper">#REF!</definedName>
    <definedName name="имс">#REF!</definedName>
    <definedName name="К_К">#REF!</definedName>
    <definedName name="К_К_upper">#REF!</definedName>
    <definedName name="К_НГДО">#REF!</definedName>
    <definedName name="К_НГДО_upper">#REF!</definedName>
    <definedName name="К_НПЗ">#REF!</definedName>
    <definedName name="К_НПЗ_upper">#REF!</definedName>
    <definedName name="К_НПО">#REF!</definedName>
    <definedName name="К_НПО_upper">#REF!</definedName>
    <definedName name="к1">'[16]Исх. д.'!$C$136</definedName>
    <definedName name="К1_К">#REF!</definedName>
    <definedName name="К1_К_upper">#REF!</definedName>
    <definedName name="к4">'[17]Исх. д.'!$C$139</definedName>
    <definedName name="Кипр" hidden="1">#REF!</definedName>
    <definedName name="КК1_К">#REF!</definedName>
    <definedName name="КК1_К_upper">#REF!</definedName>
    <definedName name="КонсБаланс">#REF!</definedName>
    <definedName name="Курс">'[18]Курс $'!$A$1</definedName>
    <definedName name="лист6">[0]!Weekday_count*[0]!Standard_Daily_Hours</definedName>
    <definedName name="Лямбда">#N/A</definedName>
    <definedName name="МЛН">1000000</definedName>
    <definedName name="Налог_на_прибыль">[19]К!$A$19:$IV$19,[19]К!$A$12</definedName>
    <definedName name="НДС">0.2</definedName>
    <definedName name="Область_печати_МИ">#REF!</definedName>
    <definedName name="ооо">[0]!Weekday_count*[0]!Standard_Daily_Hours</definedName>
    <definedName name="Отчисления_от_зпл">0.385</definedName>
    <definedName name="ПланПУ">#REF!</definedName>
    <definedName name="плюсНДС">#N/A</definedName>
    <definedName name="процент_падения">'[20]ст ГТМ'!$B$53</definedName>
    <definedName name="прп">'[21]1.401.2'!#REF!</definedName>
    <definedName name="прпр">'[15]1.411.1'!$A$12:$U$20</definedName>
    <definedName name="рло">'[1]Бюджет годовой'!$C$15</definedName>
    <definedName name="ррппррппр">[0]!Weekday_count*[0]!Standard_Daily_Hours</definedName>
    <definedName name="ррррррррр">[0]!Weekday_count*[0]!Standard_Daily_Hours</definedName>
    <definedName name="с10">#REF!</definedName>
    <definedName name="СобстНефть">93*3</definedName>
    <definedName name="ТЦ_К">#REF!</definedName>
    <definedName name="ТЦ_К_upper">#REF!</definedName>
    <definedName name="ТЦ_НГДО">#REF!</definedName>
    <definedName name="ТЦ_НГДО_upper">#REF!</definedName>
    <definedName name="ТЦ_НПЗ">#REF!</definedName>
    <definedName name="ТЦ_НПЗ_upper">#REF!</definedName>
    <definedName name="ТЦ_НПО">#REF!</definedName>
    <definedName name="ТЦ_НПО_upper">#REF!</definedName>
    <definedName name="уб_К">#REF!</definedName>
    <definedName name="уб_НГДО">#REF!</definedName>
    <definedName name="уб_НПЗ">#REF!</definedName>
    <definedName name="уб_НПО">#REF!</definedName>
    <definedName name="уб_п">#REF!</definedName>
    <definedName name="уЗ_НГДО">#REF!</definedName>
    <definedName name="уЗ_НПЗ">#REF!</definedName>
    <definedName name="уЗ_НПО">#REF!</definedName>
    <definedName name="уИнв_НГДО">#REF!</definedName>
    <definedName name="уИнв_НПЗ">#REF!</definedName>
    <definedName name="уИнв_НПО">#REF!</definedName>
    <definedName name="уК_НГДО">#REF!</definedName>
    <definedName name="уК_НПЗ">#REF!</definedName>
    <definedName name="уК_НПО">#REF!</definedName>
    <definedName name="уК1_К">#REF!</definedName>
    <definedName name="ф1.401.2">'[21]1.401.2'!#REF!</definedName>
    <definedName name="ф1.402">#REF!</definedName>
    <definedName name="ф1.402.2">#REF!</definedName>
    <definedName name="ф1.403.1">#REF!</definedName>
    <definedName name="ф1.403.2">#REF!</definedName>
    <definedName name="ф1.403.3">#REF!</definedName>
    <definedName name="ф1.405.1">'[22]3.3.31.'!$A$17:$E$106</definedName>
    <definedName name="ф1.405.2">#REF!</definedName>
    <definedName name="ф1.407.1">#REF!</definedName>
    <definedName name="ф1.407.3">'[15]1.411.1'!$A$12:$U$20</definedName>
    <definedName name="ф1.409">#REF!</definedName>
    <definedName name="ф1.411">#REF!</definedName>
    <definedName name="ф1.411.1">#REF!</definedName>
    <definedName name="ф1.411.2">#REF!</definedName>
    <definedName name="ф1.411.3">#REF!</definedName>
    <definedName name="ф110">#REF!</definedName>
    <definedName name="ф120">#REF!</definedName>
    <definedName name="ф3.427">#REF!</definedName>
    <definedName name="ф3.428">#REF!</definedName>
    <definedName name="ф3.433">#REF!</definedName>
    <definedName name="ф310">#REF!</definedName>
    <definedName name="форма" hidden="1">#REF!</definedName>
  </definedNames>
  <calcPr calcId="145621"/>
</workbook>
</file>

<file path=xl/calcChain.xml><?xml version="1.0" encoding="utf-8"?>
<calcChain xmlns="http://schemas.openxmlformats.org/spreadsheetml/2006/main">
  <c r="S407" i="9" l="1"/>
  <c r="R407" i="9"/>
  <c r="Q407" i="9"/>
  <c r="O407" i="9"/>
  <c r="N407" i="9"/>
  <c r="M407" i="9"/>
  <c r="K407" i="9"/>
  <c r="J407" i="9"/>
  <c r="I407" i="9"/>
  <c r="G407" i="9"/>
  <c r="F407" i="9"/>
  <c r="E407" i="9"/>
  <c r="AJ406" i="9"/>
  <c r="AI406" i="9"/>
  <c r="AH406" i="9"/>
  <c r="AF406" i="9"/>
  <c r="AE406" i="9"/>
  <c r="AD406" i="9"/>
  <c r="AB406" i="9"/>
  <c r="AA406" i="9"/>
  <c r="Z406" i="9"/>
  <c r="X406" i="9"/>
  <c r="W406" i="9"/>
  <c r="V406" i="9"/>
  <c r="T406" i="9"/>
  <c r="P406" i="9"/>
  <c r="L406" i="9"/>
  <c r="H406" i="9"/>
  <c r="AJ405" i="9"/>
  <c r="AI405" i="9"/>
  <c r="AH405" i="9"/>
  <c r="AF405" i="9"/>
  <c r="AE405" i="9"/>
  <c r="AD405" i="9"/>
  <c r="AB405" i="9"/>
  <c r="AA405" i="9"/>
  <c r="Z405" i="9"/>
  <c r="X405" i="9"/>
  <c r="W405" i="9"/>
  <c r="V405" i="9"/>
  <c r="T405" i="9"/>
  <c r="P405" i="9"/>
  <c r="L405" i="9"/>
  <c r="H405" i="9"/>
  <c r="AJ404" i="9"/>
  <c r="AI404" i="9"/>
  <c r="AH404" i="9"/>
  <c r="AF404" i="9"/>
  <c r="AE404" i="9"/>
  <c r="AD404" i="9"/>
  <c r="AB404" i="9"/>
  <c r="AA404" i="9"/>
  <c r="Z404" i="9"/>
  <c r="X404" i="9"/>
  <c r="W404" i="9"/>
  <c r="V404" i="9"/>
  <c r="T404" i="9"/>
  <c r="P404" i="9"/>
  <c r="L404" i="9"/>
  <c r="H404" i="9"/>
  <c r="AJ403" i="9"/>
  <c r="AI403" i="9"/>
  <c r="AH403" i="9"/>
  <c r="AF403" i="9"/>
  <c r="AE403" i="9"/>
  <c r="AD403" i="9"/>
  <c r="AB403" i="9"/>
  <c r="AA403" i="9"/>
  <c r="Z403" i="9"/>
  <c r="X403" i="9"/>
  <c r="W403" i="9"/>
  <c r="V403" i="9"/>
  <c r="T403" i="9"/>
  <c r="P403" i="9"/>
  <c r="L403" i="9"/>
  <c r="H403" i="9"/>
  <c r="AJ402" i="9"/>
  <c r="AI402" i="9"/>
  <c r="AH402" i="9"/>
  <c r="AF402" i="9"/>
  <c r="AE402" i="9"/>
  <c r="AD402" i="9"/>
  <c r="AB402" i="9"/>
  <c r="AA402" i="9"/>
  <c r="Z402" i="9"/>
  <c r="X402" i="9"/>
  <c r="W402" i="9"/>
  <c r="V402" i="9"/>
  <c r="T402" i="9"/>
  <c r="P402" i="9"/>
  <c r="L402" i="9"/>
  <c r="H402" i="9"/>
  <c r="AJ401" i="9"/>
  <c r="AI401" i="9"/>
  <c r="AH401" i="9"/>
  <c r="AF401" i="9"/>
  <c r="AE401" i="9"/>
  <c r="AD401" i="9"/>
  <c r="AB401" i="9"/>
  <c r="AA401" i="9"/>
  <c r="Z401" i="9"/>
  <c r="X401" i="9"/>
  <c r="W401" i="9"/>
  <c r="V401" i="9"/>
  <c r="T401" i="9"/>
  <c r="P401" i="9"/>
  <c r="L401" i="9"/>
  <c r="H401" i="9"/>
  <c r="AJ400" i="9"/>
  <c r="AI400" i="9"/>
  <c r="AH400" i="9"/>
  <c r="AF400" i="9"/>
  <c r="AE400" i="9"/>
  <c r="AD400" i="9"/>
  <c r="AB400" i="9"/>
  <c r="AA400" i="9"/>
  <c r="Z400" i="9"/>
  <c r="X400" i="9"/>
  <c r="W400" i="9"/>
  <c r="V400" i="9"/>
  <c r="T400" i="9"/>
  <c r="P400" i="9"/>
  <c r="L400" i="9"/>
  <c r="H400" i="9"/>
  <c r="AJ399" i="9"/>
  <c r="AI399" i="9"/>
  <c r="AH399" i="9"/>
  <c r="AF399" i="9"/>
  <c r="AE399" i="9"/>
  <c r="AD399" i="9"/>
  <c r="AB399" i="9"/>
  <c r="AA399" i="9"/>
  <c r="Z399" i="9"/>
  <c r="X399" i="9"/>
  <c r="W399" i="9"/>
  <c r="V399" i="9"/>
  <c r="T399" i="9"/>
  <c r="P399" i="9"/>
  <c r="L399" i="9"/>
  <c r="H399" i="9"/>
  <c r="AJ398" i="9"/>
  <c r="AI398" i="9"/>
  <c r="AH398" i="9"/>
  <c r="AF398" i="9"/>
  <c r="AE398" i="9"/>
  <c r="AD398" i="9"/>
  <c r="AB398" i="9"/>
  <c r="AA398" i="9"/>
  <c r="Z398" i="9"/>
  <c r="X398" i="9"/>
  <c r="W398" i="9"/>
  <c r="V398" i="9"/>
  <c r="T398" i="9"/>
  <c r="P398" i="9"/>
  <c r="L398" i="9"/>
  <c r="H398" i="9"/>
  <c r="AJ397" i="9"/>
  <c r="AI397" i="9"/>
  <c r="AH397" i="9"/>
  <c r="AF397" i="9"/>
  <c r="AE397" i="9"/>
  <c r="AD397" i="9"/>
  <c r="AB397" i="9"/>
  <c r="AA397" i="9"/>
  <c r="Z397" i="9"/>
  <c r="X397" i="9"/>
  <c r="W397" i="9"/>
  <c r="V397" i="9"/>
  <c r="T397" i="9"/>
  <c r="P397" i="9"/>
  <c r="L397" i="9"/>
  <c r="H397" i="9"/>
  <c r="AJ396" i="9"/>
  <c r="AI396" i="9"/>
  <c r="AH396" i="9"/>
  <c r="AF396" i="9"/>
  <c r="AE396" i="9"/>
  <c r="AD396" i="9"/>
  <c r="AB396" i="9"/>
  <c r="AA396" i="9"/>
  <c r="Z396" i="9"/>
  <c r="X396" i="9"/>
  <c r="W396" i="9"/>
  <c r="V396" i="9"/>
  <c r="T396" i="9"/>
  <c r="P396" i="9"/>
  <c r="L396" i="9"/>
  <c r="H396" i="9"/>
  <c r="AJ395" i="9"/>
  <c r="AI395" i="9"/>
  <c r="AH395" i="9"/>
  <c r="AF395" i="9"/>
  <c r="AE395" i="9"/>
  <c r="AD395" i="9"/>
  <c r="AB395" i="9"/>
  <c r="AA395" i="9"/>
  <c r="Z395" i="9"/>
  <c r="X395" i="9"/>
  <c r="W395" i="9"/>
  <c r="V395" i="9"/>
  <c r="T395" i="9"/>
  <c r="P395" i="9"/>
  <c r="L395" i="9"/>
  <c r="H395" i="9"/>
  <c r="AJ394" i="9"/>
  <c r="AI394" i="9"/>
  <c r="AH394" i="9"/>
  <c r="AF394" i="9"/>
  <c r="AE394" i="9"/>
  <c r="AD394" i="9"/>
  <c r="AB394" i="9"/>
  <c r="AA394" i="9"/>
  <c r="Z394" i="9"/>
  <c r="X394" i="9"/>
  <c r="W394" i="9"/>
  <c r="V394" i="9"/>
  <c r="T394" i="9"/>
  <c r="P394" i="9"/>
  <c r="L394" i="9"/>
  <c r="H394" i="9"/>
  <c r="AJ393" i="9"/>
  <c r="AI393" i="9"/>
  <c r="AI407" i="9" s="1"/>
  <c r="AH393" i="9"/>
  <c r="AF393" i="9"/>
  <c r="AF407" i="9" s="1"/>
  <c r="AE393" i="9"/>
  <c r="AD393" i="9"/>
  <c r="AB393" i="9"/>
  <c r="AA393" i="9"/>
  <c r="AA407" i="9" s="1"/>
  <c r="Z393" i="9"/>
  <c r="X393" i="9"/>
  <c r="X407" i="9" s="1"/>
  <c r="W393" i="9"/>
  <c r="W407" i="9" s="1"/>
  <c r="V393" i="9"/>
  <c r="T393" i="9"/>
  <c r="P393" i="9"/>
  <c r="P407" i="9" s="1"/>
  <c r="L393" i="9"/>
  <c r="L407" i="9" s="1"/>
  <c r="H393" i="9"/>
  <c r="S391" i="9"/>
  <c r="R391" i="9"/>
  <c r="Q391" i="9"/>
  <c r="O391" i="9"/>
  <c r="N391" i="9"/>
  <c r="M391" i="9"/>
  <c r="K391" i="9"/>
  <c r="J391" i="9"/>
  <c r="I391" i="9"/>
  <c r="G391" i="9"/>
  <c r="F391" i="9"/>
  <c r="E391" i="9"/>
  <c r="AJ390" i="9"/>
  <c r="AI390" i="9"/>
  <c r="AH390" i="9"/>
  <c r="AF390" i="9"/>
  <c r="AE390" i="9"/>
  <c r="AD390" i="9"/>
  <c r="AB390" i="9"/>
  <c r="AA390" i="9"/>
  <c r="Z390" i="9"/>
  <c r="X390" i="9"/>
  <c r="W390" i="9"/>
  <c r="V390" i="9"/>
  <c r="T390" i="9"/>
  <c r="P390" i="9"/>
  <c r="L390" i="9"/>
  <c r="H390" i="9"/>
  <c r="AJ389" i="9"/>
  <c r="AI389" i="9"/>
  <c r="AH389" i="9"/>
  <c r="AF389" i="9"/>
  <c r="AE389" i="9"/>
  <c r="AD389" i="9"/>
  <c r="AB389" i="9"/>
  <c r="AA389" i="9"/>
  <c r="Z389" i="9"/>
  <c r="X389" i="9"/>
  <c r="W389" i="9"/>
  <c r="V389" i="9"/>
  <c r="T389" i="9"/>
  <c r="P389" i="9"/>
  <c r="L389" i="9"/>
  <c r="H389" i="9"/>
  <c r="AJ388" i="9"/>
  <c r="AI388" i="9"/>
  <c r="AH388" i="9"/>
  <c r="AF388" i="9"/>
  <c r="AE388" i="9"/>
  <c r="AD388" i="9"/>
  <c r="AB388" i="9"/>
  <c r="AA388" i="9"/>
  <c r="Z388" i="9"/>
  <c r="X388" i="9"/>
  <c r="W388" i="9"/>
  <c r="V388" i="9"/>
  <c r="T388" i="9"/>
  <c r="P388" i="9"/>
  <c r="L388" i="9"/>
  <c r="H388" i="9"/>
  <c r="AJ387" i="9"/>
  <c r="AI387" i="9"/>
  <c r="AH387" i="9"/>
  <c r="AF387" i="9"/>
  <c r="AE387" i="9"/>
  <c r="AD387" i="9"/>
  <c r="AB387" i="9"/>
  <c r="AA387" i="9"/>
  <c r="Z387" i="9"/>
  <c r="X387" i="9"/>
  <c r="W387" i="9"/>
  <c r="V387" i="9"/>
  <c r="T387" i="9"/>
  <c r="P387" i="9"/>
  <c r="L387" i="9"/>
  <c r="H387" i="9"/>
  <c r="AJ386" i="9"/>
  <c r="AI386" i="9"/>
  <c r="AH386" i="9"/>
  <c r="AF386" i="9"/>
  <c r="AE386" i="9"/>
  <c r="AD386" i="9"/>
  <c r="AB386" i="9"/>
  <c r="AA386" i="9"/>
  <c r="Z386" i="9"/>
  <c r="X386" i="9"/>
  <c r="W386" i="9"/>
  <c r="V386" i="9"/>
  <c r="T386" i="9"/>
  <c r="P386" i="9"/>
  <c r="L386" i="9"/>
  <c r="H386" i="9"/>
  <c r="AJ385" i="9"/>
  <c r="AI385" i="9"/>
  <c r="AH385" i="9"/>
  <c r="AF385" i="9"/>
  <c r="AE385" i="9"/>
  <c r="AD385" i="9"/>
  <c r="AB385" i="9"/>
  <c r="AA385" i="9"/>
  <c r="Z385" i="9"/>
  <c r="X385" i="9"/>
  <c r="W385" i="9"/>
  <c r="V385" i="9"/>
  <c r="T385" i="9"/>
  <c r="P385" i="9"/>
  <c r="L385" i="9"/>
  <c r="H385" i="9"/>
  <c r="AJ384" i="9"/>
  <c r="AI384" i="9"/>
  <c r="AH384" i="9"/>
  <c r="AF384" i="9"/>
  <c r="AE384" i="9"/>
  <c r="AD384" i="9"/>
  <c r="AB384" i="9"/>
  <c r="AA384" i="9"/>
  <c r="Z384" i="9"/>
  <c r="X384" i="9"/>
  <c r="W384" i="9"/>
  <c r="V384" i="9"/>
  <c r="T384" i="9"/>
  <c r="P384" i="9"/>
  <c r="L384" i="9"/>
  <c r="H384" i="9"/>
  <c r="AJ383" i="9"/>
  <c r="AI383" i="9"/>
  <c r="AH383" i="9"/>
  <c r="AF383" i="9"/>
  <c r="AE383" i="9"/>
  <c r="AD383" i="9"/>
  <c r="AB383" i="9"/>
  <c r="AA383" i="9"/>
  <c r="Z383" i="9"/>
  <c r="X383" i="9"/>
  <c r="W383" i="9"/>
  <c r="V383" i="9"/>
  <c r="T383" i="9"/>
  <c r="P383" i="9"/>
  <c r="L383" i="9"/>
  <c r="H383" i="9"/>
  <c r="AJ382" i="9"/>
  <c r="AI382" i="9"/>
  <c r="AH382" i="9"/>
  <c r="AF382" i="9"/>
  <c r="AE382" i="9"/>
  <c r="AD382" i="9"/>
  <c r="AB382" i="9"/>
  <c r="AA382" i="9"/>
  <c r="Z382" i="9"/>
  <c r="X382" i="9"/>
  <c r="W382" i="9"/>
  <c r="V382" i="9"/>
  <c r="T382" i="9"/>
  <c r="P382" i="9"/>
  <c r="L382" i="9"/>
  <c r="H382" i="9"/>
  <c r="AJ381" i="9"/>
  <c r="AI381" i="9"/>
  <c r="AH381" i="9"/>
  <c r="AF381" i="9"/>
  <c r="AE381" i="9"/>
  <c r="AD381" i="9"/>
  <c r="AB381" i="9"/>
  <c r="AA381" i="9"/>
  <c r="Z381" i="9"/>
  <c r="X381" i="9"/>
  <c r="W381" i="9"/>
  <c r="V381" i="9"/>
  <c r="T381" i="9"/>
  <c r="P381" i="9"/>
  <c r="L381" i="9"/>
  <c r="H381" i="9"/>
  <c r="AJ380" i="9"/>
  <c r="AI380" i="9"/>
  <c r="AH380" i="9"/>
  <c r="AF380" i="9"/>
  <c r="AE380" i="9"/>
  <c r="AD380" i="9"/>
  <c r="AB380" i="9"/>
  <c r="AA380" i="9"/>
  <c r="Z380" i="9"/>
  <c r="X380" i="9"/>
  <c r="W380" i="9"/>
  <c r="V380" i="9"/>
  <c r="T380" i="9"/>
  <c r="P380" i="9"/>
  <c r="L380" i="9"/>
  <c r="H380" i="9"/>
  <c r="AJ379" i="9"/>
  <c r="AI379" i="9"/>
  <c r="AH379" i="9"/>
  <c r="AF379" i="9"/>
  <c r="AE379" i="9"/>
  <c r="AD379" i="9"/>
  <c r="AB379" i="9"/>
  <c r="AA379" i="9"/>
  <c r="Z379" i="9"/>
  <c r="X379" i="9"/>
  <c r="W379" i="9"/>
  <c r="V379" i="9"/>
  <c r="T379" i="9"/>
  <c r="P379" i="9"/>
  <c r="L379" i="9"/>
  <c r="H379" i="9"/>
  <c r="AJ378" i="9"/>
  <c r="AI378" i="9"/>
  <c r="AH378" i="9"/>
  <c r="AF378" i="9"/>
  <c r="AE378" i="9"/>
  <c r="AD378" i="9"/>
  <c r="AB378" i="9"/>
  <c r="AA378" i="9"/>
  <c r="Z378" i="9"/>
  <c r="X378" i="9"/>
  <c r="W378" i="9"/>
  <c r="V378" i="9"/>
  <c r="T378" i="9"/>
  <c r="P378" i="9"/>
  <c r="L378" i="9"/>
  <c r="H378" i="9"/>
  <c r="AJ377" i="9"/>
  <c r="AI377" i="9"/>
  <c r="AI391" i="9" s="1"/>
  <c r="AH377" i="9"/>
  <c r="AF377" i="9"/>
  <c r="AF391" i="9" s="1"/>
  <c r="AE377" i="9"/>
  <c r="AE391" i="9" s="1"/>
  <c r="AD377" i="9"/>
  <c r="AB377" i="9"/>
  <c r="AA377" i="9"/>
  <c r="AA391" i="9" s="1"/>
  <c r="Z377" i="9"/>
  <c r="X377" i="9"/>
  <c r="X391" i="9" s="1"/>
  <c r="W377" i="9"/>
  <c r="W391" i="9" s="1"/>
  <c r="V377" i="9"/>
  <c r="V391" i="9" s="1"/>
  <c r="T377" i="9"/>
  <c r="T391" i="9" s="1"/>
  <c r="P377" i="9"/>
  <c r="P391" i="9" s="1"/>
  <c r="L377" i="9"/>
  <c r="L391" i="9" s="1"/>
  <c r="H377" i="9"/>
  <c r="S375" i="9"/>
  <c r="R375" i="9"/>
  <c r="Q375" i="9"/>
  <c r="O375" i="9"/>
  <c r="N375" i="9"/>
  <c r="M375" i="9"/>
  <c r="K375" i="9"/>
  <c r="J375" i="9"/>
  <c r="I375" i="9"/>
  <c r="G375" i="9"/>
  <c r="F375" i="9"/>
  <c r="E375" i="9"/>
  <c r="AJ374" i="9"/>
  <c r="AI374" i="9"/>
  <c r="AH374" i="9"/>
  <c r="AF374" i="9"/>
  <c r="AE374" i="9"/>
  <c r="AD374" i="9"/>
  <c r="AB374" i="9"/>
  <c r="AA374" i="9"/>
  <c r="Z374" i="9"/>
  <c r="X374" i="9"/>
  <c r="W374" i="9"/>
  <c r="V374" i="9"/>
  <c r="Y374" i="9" s="1"/>
  <c r="T374" i="9"/>
  <c r="P374" i="9"/>
  <c r="L374" i="9"/>
  <c r="H374" i="9"/>
  <c r="AJ373" i="9"/>
  <c r="AI373" i="9"/>
  <c r="AH373" i="9"/>
  <c r="AF373" i="9"/>
  <c r="AE373" i="9"/>
  <c r="AD373" i="9"/>
  <c r="AB373" i="9"/>
  <c r="AA373" i="9"/>
  <c r="Z373" i="9"/>
  <c r="X373" i="9"/>
  <c r="W373" i="9"/>
  <c r="V373" i="9"/>
  <c r="T373" i="9"/>
  <c r="P373" i="9"/>
  <c r="L373" i="9"/>
  <c r="H373" i="9"/>
  <c r="AJ372" i="9"/>
  <c r="AI372" i="9"/>
  <c r="AH372" i="9"/>
  <c r="AF372" i="9"/>
  <c r="AE372" i="9"/>
  <c r="AD372" i="9"/>
  <c r="AB372" i="9"/>
  <c r="AA372" i="9"/>
  <c r="Z372" i="9"/>
  <c r="X372" i="9"/>
  <c r="W372" i="9"/>
  <c r="V372" i="9"/>
  <c r="Y372" i="9" s="1"/>
  <c r="T372" i="9"/>
  <c r="P372" i="9"/>
  <c r="L372" i="9"/>
  <c r="H372" i="9"/>
  <c r="AJ371" i="9"/>
  <c r="AI371" i="9"/>
  <c r="AH371" i="9"/>
  <c r="AF371" i="9"/>
  <c r="AG371" i="9" s="1"/>
  <c r="AE371" i="9"/>
  <c r="AD371" i="9"/>
  <c r="AB371" i="9"/>
  <c r="AA371" i="9"/>
  <c r="Z371" i="9"/>
  <c r="X371" i="9"/>
  <c r="W371" i="9"/>
  <c r="V371" i="9"/>
  <c r="T371" i="9"/>
  <c r="P371" i="9"/>
  <c r="L371" i="9"/>
  <c r="H371" i="9"/>
  <c r="AJ370" i="9"/>
  <c r="AI370" i="9"/>
  <c r="AH370" i="9"/>
  <c r="AF370" i="9"/>
  <c r="AE370" i="9"/>
  <c r="AD370" i="9"/>
  <c r="AB370" i="9"/>
  <c r="AA370" i="9"/>
  <c r="Z370" i="9"/>
  <c r="X370" i="9"/>
  <c r="W370" i="9"/>
  <c r="V370" i="9"/>
  <c r="Y370" i="9" s="1"/>
  <c r="T370" i="9"/>
  <c r="P370" i="9"/>
  <c r="L370" i="9"/>
  <c r="H370" i="9"/>
  <c r="U370" i="9" s="1"/>
  <c r="AJ369" i="9"/>
  <c r="AI369" i="9"/>
  <c r="AH369" i="9"/>
  <c r="AF369" i="9"/>
  <c r="AG369" i="9" s="1"/>
  <c r="AE369" i="9"/>
  <c r="AD369" i="9"/>
  <c r="AB369" i="9"/>
  <c r="AA369" i="9"/>
  <c r="Z369" i="9"/>
  <c r="X369" i="9"/>
  <c r="W369" i="9"/>
  <c r="V369" i="9"/>
  <c r="T369" i="9"/>
  <c r="P369" i="9"/>
  <c r="L369" i="9"/>
  <c r="H369" i="9"/>
  <c r="U369" i="9" s="1"/>
  <c r="AJ368" i="9"/>
  <c r="AI368" i="9"/>
  <c r="AH368" i="9"/>
  <c r="AF368" i="9"/>
  <c r="AE368" i="9"/>
  <c r="AD368" i="9"/>
  <c r="AB368" i="9"/>
  <c r="AA368" i="9"/>
  <c r="Z368" i="9"/>
  <c r="X368" i="9"/>
  <c r="W368" i="9"/>
  <c r="V368" i="9"/>
  <c r="Y368" i="9" s="1"/>
  <c r="T368" i="9"/>
  <c r="P368" i="9"/>
  <c r="L368" i="9"/>
  <c r="H368" i="9"/>
  <c r="U368" i="9" s="1"/>
  <c r="AJ367" i="9"/>
  <c r="AI367" i="9"/>
  <c r="AH367" i="9"/>
  <c r="AF367" i="9"/>
  <c r="AG367" i="9" s="1"/>
  <c r="AE367" i="9"/>
  <c r="AD367" i="9"/>
  <c r="AB367" i="9"/>
  <c r="AA367" i="9"/>
  <c r="Z367" i="9"/>
  <c r="X367" i="9"/>
  <c r="W367" i="9"/>
  <c r="V367" i="9"/>
  <c r="T367" i="9"/>
  <c r="P367" i="9"/>
  <c r="L367" i="9"/>
  <c r="H367" i="9"/>
  <c r="U367" i="9" s="1"/>
  <c r="AJ366" i="9"/>
  <c r="AI366" i="9"/>
  <c r="AH366" i="9"/>
  <c r="AF366" i="9"/>
  <c r="AE366" i="9"/>
  <c r="AD366" i="9"/>
  <c r="AB366" i="9"/>
  <c r="AA366" i="9"/>
  <c r="Z366" i="9"/>
  <c r="X366" i="9"/>
  <c r="W366" i="9"/>
  <c r="V366" i="9"/>
  <c r="Y366" i="9" s="1"/>
  <c r="T366" i="9"/>
  <c r="P366" i="9"/>
  <c r="L366" i="9"/>
  <c r="H366" i="9"/>
  <c r="U366" i="9" s="1"/>
  <c r="AJ365" i="9"/>
  <c r="AI365" i="9"/>
  <c r="AH365" i="9"/>
  <c r="AF365" i="9"/>
  <c r="AE365" i="9"/>
  <c r="AD365" i="9"/>
  <c r="AB365" i="9"/>
  <c r="AA365" i="9"/>
  <c r="Z365" i="9"/>
  <c r="X365" i="9"/>
  <c r="W365" i="9"/>
  <c r="V365" i="9"/>
  <c r="Y365" i="9" s="1"/>
  <c r="T365" i="9"/>
  <c r="P365" i="9"/>
  <c r="L365" i="9"/>
  <c r="H365" i="9"/>
  <c r="U365" i="9" s="1"/>
  <c r="AJ364" i="9"/>
  <c r="AI364" i="9"/>
  <c r="AH364" i="9"/>
  <c r="AF364" i="9"/>
  <c r="AE364" i="9"/>
  <c r="AD364" i="9"/>
  <c r="AB364" i="9"/>
  <c r="AA364" i="9"/>
  <c r="Z364" i="9"/>
  <c r="X364" i="9"/>
  <c r="W364" i="9"/>
  <c r="V364" i="9"/>
  <c r="T364" i="9"/>
  <c r="P364" i="9"/>
  <c r="L364" i="9"/>
  <c r="H364" i="9"/>
  <c r="AJ363" i="9"/>
  <c r="AI363" i="9"/>
  <c r="AH363" i="9"/>
  <c r="AF363" i="9"/>
  <c r="AE363" i="9"/>
  <c r="AD363" i="9"/>
  <c r="AB363" i="9"/>
  <c r="AA363" i="9"/>
  <c r="Z363" i="9"/>
  <c r="X363" i="9"/>
  <c r="W363" i="9"/>
  <c r="V363" i="9"/>
  <c r="Y363" i="9" s="1"/>
  <c r="T363" i="9"/>
  <c r="P363" i="9"/>
  <c r="L363" i="9"/>
  <c r="H363" i="9"/>
  <c r="U363" i="9" s="1"/>
  <c r="AJ362" i="9"/>
  <c r="AI362" i="9"/>
  <c r="AH362" i="9"/>
  <c r="AF362" i="9"/>
  <c r="AE362" i="9"/>
  <c r="AD362" i="9"/>
  <c r="AB362" i="9"/>
  <c r="AA362" i="9"/>
  <c r="Z362" i="9"/>
  <c r="X362" i="9"/>
  <c r="W362" i="9"/>
  <c r="V362" i="9"/>
  <c r="T362" i="9"/>
  <c r="P362" i="9"/>
  <c r="L362" i="9"/>
  <c r="H362" i="9"/>
  <c r="AJ361" i="9"/>
  <c r="AI361" i="9"/>
  <c r="AI375" i="9" s="1"/>
  <c r="AH361" i="9"/>
  <c r="AF361" i="9"/>
  <c r="AF375" i="9" s="1"/>
  <c r="AE361" i="9"/>
  <c r="AE375" i="9" s="1"/>
  <c r="AD361" i="9"/>
  <c r="AB361" i="9"/>
  <c r="AA361" i="9"/>
  <c r="AA375" i="9" s="1"/>
  <c r="Z361" i="9"/>
  <c r="X361" i="9"/>
  <c r="X375" i="9" s="1"/>
  <c r="W361" i="9"/>
  <c r="W375" i="9" s="1"/>
  <c r="V361" i="9"/>
  <c r="T361" i="9"/>
  <c r="T375" i="9" s="1"/>
  <c r="P361" i="9"/>
  <c r="L361" i="9"/>
  <c r="H361" i="9"/>
  <c r="H375" i="9" s="1"/>
  <c r="S359" i="9"/>
  <c r="R359" i="9"/>
  <c r="Q359" i="9"/>
  <c r="O359" i="9"/>
  <c r="N359" i="9"/>
  <c r="M359" i="9"/>
  <c r="K359" i="9"/>
  <c r="J359" i="9"/>
  <c r="I359" i="9"/>
  <c r="G359" i="9"/>
  <c r="F359" i="9"/>
  <c r="E359" i="9"/>
  <c r="AJ358" i="9"/>
  <c r="AI358" i="9"/>
  <c r="AH358" i="9"/>
  <c r="AF358" i="9"/>
  <c r="AE358" i="9"/>
  <c r="AD358" i="9"/>
  <c r="AB358" i="9"/>
  <c r="AA358" i="9"/>
  <c r="Z358" i="9"/>
  <c r="X358" i="9"/>
  <c r="W358" i="9"/>
  <c r="V358" i="9"/>
  <c r="Y358" i="9" s="1"/>
  <c r="T358" i="9"/>
  <c r="P358" i="9"/>
  <c r="L358" i="9"/>
  <c r="H358" i="9"/>
  <c r="U358" i="9" s="1"/>
  <c r="AJ357" i="9"/>
  <c r="AI357" i="9"/>
  <c r="AH357" i="9"/>
  <c r="AF357" i="9"/>
  <c r="AE357" i="9"/>
  <c r="AD357" i="9"/>
  <c r="AB357" i="9"/>
  <c r="AA357" i="9"/>
  <c r="Z357" i="9"/>
  <c r="X357" i="9"/>
  <c r="W357" i="9"/>
  <c r="V357" i="9"/>
  <c r="T357" i="9"/>
  <c r="P357" i="9"/>
  <c r="L357" i="9"/>
  <c r="H357" i="9"/>
  <c r="AJ356" i="9"/>
  <c r="AI356" i="9"/>
  <c r="AH356" i="9"/>
  <c r="AF356" i="9"/>
  <c r="AE356" i="9"/>
  <c r="AD356" i="9"/>
  <c r="AB356" i="9"/>
  <c r="AA356" i="9"/>
  <c r="Z356" i="9"/>
  <c r="X356" i="9"/>
  <c r="W356" i="9"/>
  <c r="V356" i="9"/>
  <c r="Y356" i="9" s="1"/>
  <c r="T356" i="9"/>
  <c r="P356" i="9"/>
  <c r="L356" i="9"/>
  <c r="H356" i="9"/>
  <c r="U356" i="9" s="1"/>
  <c r="AJ355" i="9"/>
  <c r="AI355" i="9"/>
  <c r="AH355" i="9"/>
  <c r="AF355" i="9"/>
  <c r="AE355" i="9"/>
  <c r="AD355" i="9"/>
  <c r="AB355" i="9"/>
  <c r="AA355" i="9"/>
  <c r="Z355" i="9"/>
  <c r="X355" i="9"/>
  <c r="W355" i="9"/>
  <c r="V355" i="9"/>
  <c r="T355" i="9"/>
  <c r="P355" i="9"/>
  <c r="L355" i="9"/>
  <c r="H355" i="9"/>
  <c r="AJ354" i="9"/>
  <c r="AI354" i="9"/>
  <c r="AH354" i="9"/>
  <c r="AF354" i="9"/>
  <c r="AG354" i="9" s="1"/>
  <c r="AE354" i="9"/>
  <c r="AD354" i="9"/>
  <c r="AB354" i="9"/>
  <c r="AA354" i="9"/>
  <c r="Z354" i="9"/>
  <c r="X354" i="9"/>
  <c r="W354" i="9"/>
  <c r="V354" i="9"/>
  <c r="T354" i="9"/>
  <c r="P354" i="9"/>
  <c r="L354" i="9"/>
  <c r="H354" i="9"/>
  <c r="U354" i="9" s="1"/>
  <c r="AJ353" i="9"/>
  <c r="AI353" i="9"/>
  <c r="AH353" i="9"/>
  <c r="AF353" i="9"/>
  <c r="AE353" i="9"/>
  <c r="AD353" i="9"/>
  <c r="AB353" i="9"/>
  <c r="AA353" i="9"/>
  <c r="Z353" i="9"/>
  <c r="X353" i="9"/>
  <c r="W353" i="9"/>
  <c r="V353" i="9"/>
  <c r="Y353" i="9" s="1"/>
  <c r="T353" i="9"/>
  <c r="P353" i="9"/>
  <c r="L353" i="9"/>
  <c r="H353" i="9"/>
  <c r="U353" i="9" s="1"/>
  <c r="AJ352" i="9"/>
  <c r="AI352" i="9"/>
  <c r="AH352" i="9"/>
  <c r="AF352" i="9"/>
  <c r="AG352" i="9" s="1"/>
  <c r="AE352" i="9"/>
  <c r="AD352" i="9"/>
  <c r="AB352" i="9"/>
  <c r="AA352" i="9"/>
  <c r="Z352" i="9"/>
  <c r="X352" i="9"/>
  <c r="W352" i="9"/>
  <c r="V352" i="9"/>
  <c r="T352" i="9"/>
  <c r="P352" i="9"/>
  <c r="L352" i="9"/>
  <c r="H352" i="9"/>
  <c r="U352" i="9" s="1"/>
  <c r="AJ351" i="9"/>
  <c r="AI351" i="9"/>
  <c r="AH351" i="9"/>
  <c r="AF351" i="9"/>
  <c r="AE351" i="9"/>
  <c r="AD351" i="9"/>
  <c r="AB351" i="9"/>
  <c r="AA351" i="9"/>
  <c r="Z351" i="9"/>
  <c r="X351" i="9"/>
  <c r="W351" i="9"/>
  <c r="V351" i="9"/>
  <c r="Y351" i="9" s="1"/>
  <c r="T351" i="9"/>
  <c r="P351" i="9"/>
  <c r="L351" i="9"/>
  <c r="H351" i="9"/>
  <c r="AJ350" i="9"/>
  <c r="AI350" i="9"/>
  <c r="AH350" i="9"/>
  <c r="AF350" i="9"/>
  <c r="AE350" i="9"/>
  <c r="AD350" i="9"/>
  <c r="AB350" i="9"/>
  <c r="AA350" i="9"/>
  <c r="Z350" i="9"/>
  <c r="X350" i="9"/>
  <c r="W350" i="9"/>
  <c r="V350" i="9"/>
  <c r="Y350" i="9" s="1"/>
  <c r="T350" i="9"/>
  <c r="P350" i="9"/>
  <c r="L350" i="9"/>
  <c r="H350" i="9"/>
  <c r="U350" i="9" s="1"/>
  <c r="AJ349" i="9"/>
  <c r="AI349" i="9"/>
  <c r="AH349" i="9"/>
  <c r="AF349" i="9"/>
  <c r="AE349" i="9"/>
  <c r="AD349" i="9"/>
  <c r="AB349" i="9"/>
  <c r="AA349" i="9"/>
  <c r="Z349" i="9"/>
  <c r="X349" i="9"/>
  <c r="W349" i="9"/>
  <c r="V349" i="9"/>
  <c r="T349" i="9"/>
  <c r="P349" i="9"/>
  <c r="L349" i="9"/>
  <c r="H349" i="9"/>
  <c r="AJ348" i="9"/>
  <c r="AI348" i="9"/>
  <c r="AH348" i="9"/>
  <c r="AF348" i="9"/>
  <c r="AE348" i="9"/>
  <c r="AD348" i="9"/>
  <c r="AB348" i="9"/>
  <c r="AA348" i="9"/>
  <c r="Z348" i="9"/>
  <c r="X348" i="9"/>
  <c r="W348" i="9"/>
  <c r="V348" i="9"/>
  <c r="Y348" i="9" s="1"/>
  <c r="T348" i="9"/>
  <c r="P348" i="9"/>
  <c r="L348" i="9"/>
  <c r="H348" i="9"/>
  <c r="U348" i="9" s="1"/>
  <c r="AJ347" i="9"/>
  <c r="AI347" i="9"/>
  <c r="AH347" i="9"/>
  <c r="AF347" i="9"/>
  <c r="AE347" i="9"/>
  <c r="AD347" i="9"/>
  <c r="AB347" i="9"/>
  <c r="AA347" i="9"/>
  <c r="Z347" i="9"/>
  <c r="X347" i="9"/>
  <c r="W347" i="9"/>
  <c r="V347" i="9"/>
  <c r="T347" i="9"/>
  <c r="P347" i="9"/>
  <c r="L347" i="9"/>
  <c r="H347" i="9"/>
  <c r="AJ346" i="9"/>
  <c r="AI346" i="9"/>
  <c r="AH346" i="9"/>
  <c r="AF346" i="9"/>
  <c r="AG346" i="9" s="1"/>
  <c r="AE346" i="9"/>
  <c r="AD346" i="9"/>
  <c r="AB346" i="9"/>
  <c r="AA346" i="9"/>
  <c r="Z346" i="9"/>
  <c r="X346" i="9"/>
  <c r="W346" i="9"/>
  <c r="V346" i="9"/>
  <c r="T346" i="9"/>
  <c r="P346" i="9"/>
  <c r="L346" i="9"/>
  <c r="H346" i="9"/>
  <c r="U346" i="9" s="1"/>
  <c r="AJ345" i="9"/>
  <c r="AI345" i="9"/>
  <c r="AI359" i="9" s="1"/>
  <c r="AH345" i="9"/>
  <c r="AF345" i="9"/>
  <c r="AF359" i="9" s="1"/>
  <c r="AE345" i="9"/>
  <c r="AD345" i="9"/>
  <c r="AB345" i="9"/>
  <c r="AA345" i="9"/>
  <c r="AA359" i="9" s="1"/>
  <c r="Z345" i="9"/>
  <c r="X345" i="9"/>
  <c r="X359" i="9" s="1"/>
  <c r="W345" i="9"/>
  <c r="W359" i="9" s="1"/>
  <c r="V345" i="9"/>
  <c r="Y345" i="9" s="1"/>
  <c r="T345" i="9"/>
  <c r="P345" i="9"/>
  <c r="P359" i="9" s="1"/>
  <c r="L345" i="9"/>
  <c r="L359" i="9" s="1"/>
  <c r="H345" i="9"/>
  <c r="U345" i="9" s="1"/>
  <c r="S343" i="9"/>
  <c r="R343" i="9"/>
  <c r="Q343" i="9"/>
  <c r="O343" i="9"/>
  <c r="N343" i="9"/>
  <c r="M343" i="9"/>
  <c r="K343" i="9"/>
  <c r="J343" i="9"/>
  <c r="I343" i="9"/>
  <c r="G343" i="9"/>
  <c r="F343" i="9"/>
  <c r="E343" i="9"/>
  <c r="AJ342" i="9"/>
  <c r="AI342" i="9"/>
  <c r="AH342" i="9"/>
  <c r="AF342" i="9"/>
  <c r="AE342" i="9"/>
  <c r="AD342" i="9"/>
  <c r="AB342" i="9"/>
  <c r="AA342" i="9"/>
  <c r="Z342" i="9"/>
  <c r="X342" i="9"/>
  <c r="W342" i="9"/>
  <c r="V342" i="9"/>
  <c r="Y342" i="9" s="1"/>
  <c r="T342" i="9"/>
  <c r="P342" i="9"/>
  <c r="L342" i="9"/>
  <c r="H342" i="9"/>
  <c r="AJ341" i="9"/>
  <c r="AI341" i="9"/>
  <c r="AH341" i="9"/>
  <c r="AF341" i="9"/>
  <c r="AE341" i="9"/>
  <c r="AD341" i="9"/>
  <c r="AB341" i="9"/>
  <c r="AA341" i="9"/>
  <c r="Z341" i="9"/>
  <c r="X341" i="9"/>
  <c r="W341" i="9"/>
  <c r="V341" i="9"/>
  <c r="Y341" i="9" s="1"/>
  <c r="T341" i="9"/>
  <c r="P341" i="9"/>
  <c r="L341" i="9"/>
  <c r="H341" i="9"/>
  <c r="U341" i="9" s="1"/>
  <c r="AJ340" i="9"/>
  <c r="AI340" i="9"/>
  <c r="AH340" i="9"/>
  <c r="AF340" i="9"/>
  <c r="AG340" i="9" s="1"/>
  <c r="AE340" i="9"/>
  <c r="AD340" i="9"/>
  <c r="AB340" i="9"/>
  <c r="AA340" i="9"/>
  <c r="Z340" i="9"/>
  <c r="X340" i="9"/>
  <c r="W340" i="9"/>
  <c r="V340" i="9"/>
  <c r="T340" i="9"/>
  <c r="P340" i="9"/>
  <c r="L340" i="9"/>
  <c r="H340" i="9"/>
  <c r="U340" i="9" s="1"/>
  <c r="AJ339" i="9"/>
  <c r="AI339" i="9"/>
  <c r="AH339" i="9"/>
  <c r="AF339" i="9"/>
  <c r="AE339" i="9"/>
  <c r="AD339" i="9"/>
  <c r="AB339" i="9"/>
  <c r="AA339" i="9"/>
  <c r="Z339" i="9"/>
  <c r="X339" i="9"/>
  <c r="W339" i="9"/>
  <c r="V339" i="9"/>
  <c r="Y339" i="9" s="1"/>
  <c r="T339" i="9"/>
  <c r="P339" i="9"/>
  <c r="L339" i="9"/>
  <c r="H339" i="9"/>
  <c r="U339" i="9" s="1"/>
  <c r="AJ338" i="9"/>
  <c r="AI338" i="9"/>
  <c r="AH338" i="9"/>
  <c r="AF338" i="9"/>
  <c r="AG338" i="9" s="1"/>
  <c r="AE338" i="9"/>
  <c r="AD338" i="9"/>
  <c r="AB338" i="9"/>
  <c r="AA338" i="9"/>
  <c r="Z338" i="9"/>
  <c r="X338" i="9"/>
  <c r="W338" i="9"/>
  <c r="V338" i="9"/>
  <c r="T338" i="9"/>
  <c r="P338" i="9"/>
  <c r="L338" i="9"/>
  <c r="H338" i="9"/>
  <c r="U338" i="9" s="1"/>
  <c r="AJ337" i="9"/>
  <c r="AI337" i="9"/>
  <c r="AH337" i="9"/>
  <c r="AF337" i="9"/>
  <c r="AE337" i="9"/>
  <c r="AD337" i="9"/>
  <c r="AB337" i="9"/>
  <c r="AA337" i="9"/>
  <c r="Z337" i="9"/>
  <c r="X337" i="9"/>
  <c r="W337" i="9"/>
  <c r="V337" i="9"/>
  <c r="Y337" i="9" s="1"/>
  <c r="T337" i="9"/>
  <c r="P337" i="9"/>
  <c r="L337" i="9"/>
  <c r="H337" i="9"/>
  <c r="U337" i="9" s="1"/>
  <c r="AJ336" i="9"/>
  <c r="AI336" i="9"/>
  <c r="AH336" i="9"/>
  <c r="AF336" i="9"/>
  <c r="AG336" i="9" s="1"/>
  <c r="AE336" i="9"/>
  <c r="AD336" i="9"/>
  <c r="AB336" i="9"/>
  <c r="AA336" i="9"/>
  <c r="Z336" i="9"/>
  <c r="X336" i="9"/>
  <c r="W336" i="9"/>
  <c r="V336" i="9"/>
  <c r="T336" i="9"/>
  <c r="P336" i="9"/>
  <c r="L336" i="9"/>
  <c r="H336" i="9"/>
  <c r="U336" i="9" s="1"/>
  <c r="AJ335" i="9"/>
  <c r="AI335" i="9"/>
  <c r="AH335" i="9"/>
  <c r="AF335" i="9"/>
  <c r="AE335" i="9"/>
  <c r="AD335" i="9"/>
  <c r="AB335" i="9"/>
  <c r="AA335" i="9"/>
  <c r="Z335" i="9"/>
  <c r="X335" i="9"/>
  <c r="W335" i="9"/>
  <c r="V335" i="9"/>
  <c r="Y335" i="9" s="1"/>
  <c r="T335" i="9"/>
  <c r="P335" i="9"/>
  <c r="L335" i="9"/>
  <c r="H335" i="9"/>
  <c r="U335" i="9" s="1"/>
  <c r="AJ334" i="9"/>
  <c r="AI334" i="9"/>
  <c r="AH334" i="9"/>
  <c r="AF334" i="9"/>
  <c r="AG334" i="9" s="1"/>
  <c r="AE334" i="9"/>
  <c r="AD334" i="9"/>
  <c r="AB334" i="9"/>
  <c r="AA334" i="9"/>
  <c r="Z334" i="9"/>
  <c r="X334" i="9"/>
  <c r="W334" i="9"/>
  <c r="V334" i="9"/>
  <c r="T334" i="9"/>
  <c r="P334" i="9"/>
  <c r="L334" i="9"/>
  <c r="H334" i="9"/>
  <c r="U334" i="9" s="1"/>
  <c r="AJ333" i="9"/>
  <c r="AI333" i="9"/>
  <c r="AH333" i="9"/>
  <c r="AF333" i="9"/>
  <c r="AE333" i="9"/>
  <c r="AD333" i="9"/>
  <c r="AB333" i="9"/>
  <c r="AA333" i="9"/>
  <c r="Z333" i="9"/>
  <c r="X333" i="9"/>
  <c r="W333" i="9"/>
  <c r="V333" i="9"/>
  <c r="Y333" i="9" s="1"/>
  <c r="T333" i="9"/>
  <c r="P333" i="9"/>
  <c r="L333" i="9"/>
  <c r="H333" i="9"/>
  <c r="U333" i="9" s="1"/>
  <c r="AJ332" i="9"/>
  <c r="AI332" i="9"/>
  <c r="AH332" i="9"/>
  <c r="AF332" i="9"/>
  <c r="AG332" i="9" s="1"/>
  <c r="AE332" i="9"/>
  <c r="AD332" i="9"/>
  <c r="AB332" i="9"/>
  <c r="AA332" i="9"/>
  <c r="Z332" i="9"/>
  <c r="X332" i="9"/>
  <c r="W332" i="9"/>
  <c r="V332" i="9"/>
  <c r="T332" i="9"/>
  <c r="P332" i="9"/>
  <c r="L332" i="9"/>
  <c r="H332" i="9"/>
  <c r="U332" i="9" s="1"/>
  <c r="AJ331" i="9"/>
  <c r="AI331" i="9"/>
  <c r="AH331" i="9"/>
  <c r="AF331" i="9"/>
  <c r="AE331" i="9"/>
  <c r="AD331" i="9"/>
  <c r="AB331" i="9"/>
  <c r="AA331" i="9"/>
  <c r="Z331" i="9"/>
  <c r="X331" i="9"/>
  <c r="W331" i="9"/>
  <c r="V331" i="9"/>
  <c r="Y331" i="9" s="1"/>
  <c r="T331" i="9"/>
  <c r="P331" i="9"/>
  <c r="L331" i="9"/>
  <c r="H331" i="9"/>
  <c r="U331" i="9" s="1"/>
  <c r="AJ330" i="9"/>
  <c r="AI330" i="9"/>
  <c r="AH330" i="9"/>
  <c r="AF330" i="9"/>
  <c r="AG330" i="9" s="1"/>
  <c r="AE330" i="9"/>
  <c r="AD330" i="9"/>
  <c r="AB330" i="9"/>
  <c r="AA330" i="9"/>
  <c r="Z330" i="9"/>
  <c r="X330" i="9"/>
  <c r="W330" i="9"/>
  <c r="V330" i="9"/>
  <c r="T330" i="9"/>
  <c r="P330" i="9"/>
  <c r="L330" i="9"/>
  <c r="H330" i="9"/>
  <c r="AJ329" i="9"/>
  <c r="AJ343" i="9" s="1"/>
  <c r="AI329" i="9"/>
  <c r="AI343" i="9" s="1"/>
  <c r="AH329" i="9"/>
  <c r="AH343" i="9" s="1"/>
  <c r="AF329" i="9"/>
  <c r="AF343" i="9" s="1"/>
  <c r="AE329" i="9"/>
  <c r="AE343" i="9" s="1"/>
  <c r="AD329" i="9"/>
  <c r="AD343" i="9" s="1"/>
  <c r="AB329" i="9"/>
  <c r="AB343" i="9" s="1"/>
  <c r="AA329" i="9"/>
  <c r="AA343" i="9" s="1"/>
  <c r="Z329" i="9"/>
  <c r="Z343" i="9" s="1"/>
  <c r="X329" i="9"/>
  <c r="X343" i="9" s="1"/>
  <c r="W329" i="9"/>
  <c r="W343" i="9" s="1"/>
  <c r="V329" i="9"/>
  <c r="V343" i="9" s="1"/>
  <c r="T329" i="9"/>
  <c r="T343" i="9" s="1"/>
  <c r="P329" i="9"/>
  <c r="P343" i="9" s="1"/>
  <c r="L329" i="9"/>
  <c r="L343" i="9" s="1"/>
  <c r="H329" i="9"/>
  <c r="U329" i="9" s="1"/>
  <c r="S327" i="9"/>
  <c r="S416" i="9" s="1"/>
  <c r="R327" i="9"/>
  <c r="R416" i="9" s="1"/>
  <c r="Q327" i="9"/>
  <c r="Q416" i="9" s="1"/>
  <c r="O327" i="9"/>
  <c r="O416" i="9" s="1"/>
  <c r="N327" i="9"/>
  <c r="N416" i="9" s="1"/>
  <c r="M327" i="9"/>
  <c r="M416" i="9" s="1"/>
  <c r="K327" i="9"/>
  <c r="K416" i="9" s="1"/>
  <c r="J327" i="9"/>
  <c r="J416" i="9" s="1"/>
  <c r="I327" i="9"/>
  <c r="I416" i="9" s="1"/>
  <c r="G327" i="9"/>
  <c r="G416" i="9" s="1"/>
  <c r="F327" i="9"/>
  <c r="F416" i="9" s="1"/>
  <c r="E327" i="9"/>
  <c r="E416" i="9" s="1"/>
  <c r="AJ326" i="9"/>
  <c r="AI326" i="9"/>
  <c r="AH326" i="9"/>
  <c r="AF326" i="9"/>
  <c r="AE326" i="9"/>
  <c r="AD326" i="9"/>
  <c r="AB326" i="9"/>
  <c r="AA326" i="9"/>
  <c r="Z326" i="9"/>
  <c r="X326" i="9"/>
  <c r="W326" i="9"/>
  <c r="V326" i="9"/>
  <c r="T326" i="9"/>
  <c r="P326" i="9"/>
  <c r="L326" i="9"/>
  <c r="H326" i="9"/>
  <c r="AJ325" i="9"/>
  <c r="AI325" i="9"/>
  <c r="AH325" i="9"/>
  <c r="AF325" i="9"/>
  <c r="AE325" i="9"/>
  <c r="AD325" i="9"/>
  <c r="AB325" i="9"/>
  <c r="AA325" i="9"/>
  <c r="Z325" i="9"/>
  <c r="X325" i="9"/>
  <c r="W325" i="9"/>
  <c r="V325" i="9"/>
  <c r="Y325" i="9" s="1"/>
  <c r="T325" i="9"/>
  <c r="P325" i="9"/>
  <c r="L325" i="9"/>
  <c r="H325" i="9"/>
  <c r="AJ324" i="9"/>
  <c r="AI324" i="9"/>
  <c r="AH324" i="9"/>
  <c r="AF324" i="9"/>
  <c r="AE324" i="9"/>
  <c r="AD324" i="9"/>
  <c r="AB324" i="9"/>
  <c r="AA324" i="9"/>
  <c r="Z324" i="9"/>
  <c r="X324" i="9"/>
  <c r="W324" i="9"/>
  <c r="V324" i="9"/>
  <c r="T324" i="9"/>
  <c r="P324" i="9"/>
  <c r="L324" i="9"/>
  <c r="H324" i="9"/>
  <c r="AJ323" i="9"/>
  <c r="AI323" i="9"/>
  <c r="AH323" i="9"/>
  <c r="AF323" i="9"/>
  <c r="AE323" i="9"/>
  <c r="AD323" i="9"/>
  <c r="AB323" i="9"/>
  <c r="AA323" i="9"/>
  <c r="Z323" i="9"/>
  <c r="X323" i="9"/>
  <c r="W323" i="9"/>
  <c r="V323" i="9"/>
  <c r="Y323" i="9" s="1"/>
  <c r="T323" i="9"/>
  <c r="P323" i="9"/>
  <c r="L323" i="9"/>
  <c r="H323" i="9"/>
  <c r="AJ322" i="9"/>
  <c r="AI322" i="9"/>
  <c r="AH322" i="9"/>
  <c r="AF322" i="9"/>
  <c r="AE322" i="9"/>
  <c r="AD322" i="9"/>
  <c r="AB322" i="9"/>
  <c r="AA322" i="9"/>
  <c r="Z322" i="9"/>
  <c r="X322" i="9"/>
  <c r="W322" i="9"/>
  <c r="V322" i="9"/>
  <c r="T322" i="9"/>
  <c r="P322" i="9"/>
  <c r="L322" i="9"/>
  <c r="H322" i="9"/>
  <c r="AJ321" i="9"/>
  <c r="AI321" i="9"/>
  <c r="AH321" i="9"/>
  <c r="AF321" i="9"/>
  <c r="AE321" i="9"/>
  <c r="AD321" i="9"/>
  <c r="AB321" i="9"/>
  <c r="AA321" i="9"/>
  <c r="Z321" i="9"/>
  <c r="X321" i="9"/>
  <c r="W321" i="9"/>
  <c r="V321" i="9"/>
  <c r="Y321" i="9" s="1"/>
  <c r="T321" i="9"/>
  <c r="P321" i="9"/>
  <c r="L321" i="9"/>
  <c r="H321" i="9"/>
  <c r="U321" i="9" s="1"/>
  <c r="AJ320" i="9"/>
  <c r="AI320" i="9"/>
  <c r="AH320" i="9"/>
  <c r="AF320" i="9"/>
  <c r="AE320" i="9"/>
  <c r="AD320" i="9"/>
  <c r="AB320" i="9"/>
  <c r="AA320" i="9"/>
  <c r="Z320" i="9"/>
  <c r="X320" i="9"/>
  <c r="W320" i="9"/>
  <c r="V320" i="9"/>
  <c r="T320" i="9"/>
  <c r="P320" i="9"/>
  <c r="L320" i="9"/>
  <c r="H320" i="9"/>
  <c r="AJ319" i="9"/>
  <c r="AI319" i="9"/>
  <c r="AH319" i="9"/>
  <c r="AF319" i="9"/>
  <c r="AG319" i="9" s="1"/>
  <c r="AE319" i="9"/>
  <c r="AD319" i="9"/>
  <c r="AB319" i="9"/>
  <c r="AA319" i="9"/>
  <c r="Z319" i="9"/>
  <c r="X319" i="9"/>
  <c r="W319" i="9"/>
  <c r="V319" i="9"/>
  <c r="T319" i="9"/>
  <c r="P319" i="9"/>
  <c r="L319" i="9"/>
  <c r="H319" i="9"/>
  <c r="U319" i="9" s="1"/>
  <c r="AJ318" i="9"/>
  <c r="AI318" i="9"/>
  <c r="AH318" i="9"/>
  <c r="AF318" i="9"/>
  <c r="AE318" i="9"/>
  <c r="AD318" i="9"/>
  <c r="AB318" i="9"/>
  <c r="AA318" i="9"/>
  <c r="Z318" i="9"/>
  <c r="X318" i="9"/>
  <c r="W318" i="9"/>
  <c r="V318" i="9"/>
  <c r="Y318" i="9" s="1"/>
  <c r="T318" i="9"/>
  <c r="P318" i="9"/>
  <c r="L318" i="9"/>
  <c r="H318" i="9"/>
  <c r="U318" i="9" s="1"/>
  <c r="AJ317" i="9"/>
  <c r="AI317" i="9"/>
  <c r="AH317" i="9"/>
  <c r="AF317" i="9"/>
  <c r="AE317" i="9"/>
  <c r="AD317" i="9"/>
  <c r="AB317" i="9"/>
  <c r="AA317" i="9"/>
  <c r="Z317" i="9"/>
  <c r="X317" i="9"/>
  <c r="W317" i="9"/>
  <c r="V317" i="9"/>
  <c r="Y317" i="9" s="1"/>
  <c r="T317" i="9"/>
  <c r="P317" i="9"/>
  <c r="L317" i="9"/>
  <c r="H317" i="9"/>
  <c r="U317" i="9" s="1"/>
  <c r="AJ316" i="9"/>
  <c r="AI316" i="9"/>
  <c r="AH316" i="9"/>
  <c r="AF316" i="9"/>
  <c r="AE316" i="9"/>
  <c r="AD316" i="9"/>
  <c r="AB316" i="9"/>
  <c r="AA316" i="9"/>
  <c r="Z316" i="9"/>
  <c r="X316" i="9"/>
  <c r="W316" i="9"/>
  <c r="V316" i="9"/>
  <c r="T316" i="9"/>
  <c r="P316" i="9"/>
  <c r="L316" i="9"/>
  <c r="H316" i="9"/>
  <c r="AJ315" i="9"/>
  <c r="AI315" i="9"/>
  <c r="AH315" i="9"/>
  <c r="AF315" i="9"/>
  <c r="AG315" i="9" s="1"/>
  <c r="AE315" i="9"/>
  <c r="AD315" i="9"/>
  <c r="AB315" i="9"/>
  <c r="AA315" i="9"/>
  <c r="Z315" i="9"/>
  <c r="X315" i="9"/>
  <c r="W315" i="9"/>
  <c r="V315" i="9"/>
  <c r="T315" i="9"/>
  <c r="P315" i="9"/>
  <c r="L315" i="9"/>
  <c r="H315" i="9"/>
  <c r="U315" i="9" s="1"/>
  <c r="AJ314" i="9"/>
  <c r="AI314" i="9"/>
  <c r="AH314" i="9"/>
  <c r="AF314" i="9"/>
  <c r="AE314" i="9"/>
  <c r="AD314" i="9"/>
  <c r="AB314" i="9"/>
  <c r="AA314" i="9"/>
  <c r="Z314" i="9"/>
  <c r="X314" i="9"/>
  <c r="W314" i="9"/>
  <c r="V314" i="9"/>
  <c r="Y314" i="9" s="1"/>
  <c r="T314" i="9"/>
  <c r="P314" i="9"/>
  <c r="L314" i="9"/>
  <c r="H314" i="9"/>
  <c r="U314" i="9" s="1"/>
  <c r="AJ313" i="9"/>
  <c r="AI313" i="9"/>
  <c r="AH313" i="9"/>
  <c r="AH327" i="9" s="1"/>
  <c r="AF313" i="9"/>
  <c r="AE313" i="9"/>
  <c r="AD313" i="9"/>
  <c r="AB313" i="9"/>
  <c r="AA313" i="9"/>
  <c r="AA327" i="9" s="1"/>
  <c r="AA416" i="9" s="1"/>
  <c r="Z313" i="9"/>
  <c r="X313" i="9"/>
  <c r="W313" i="9"/>
  <c r="W327" i="9" s="1"/>
  <c r="W416" i="9" s="1"/>
  <c r="V313" i="9"/>
  <c r="V327" i="9" s="1"/>
  <c r="T313" i="9"/>
  <c r="P313" i="9"/>
  <c r="L313" i="9"/>
  <c r="L327" i="9" s="1"/>
  <c r="H313" i="9"/>
  <c r="H327" i="9" s="1"/>
  <c r="S309" i="9"/>
  <c r="AJ309" i="9" s="1"/>
  <c r="R309" i="9"/>
  <c r="AI309" i="9" s="1"/>
  <c r="Q309" i="9"/>
  <c r="O309" i="9"/>
  <c r="AF309" i="9" s="1"/>
  <c r="N309" i="9"/>
  <c r="AE309" i="9" s="1"/>
  <c r="M309" i="9"/>
  <c r="AD309" i="9" s="1"/>
  <c r="K309" i="9"/>
  <c r="AB309" i="9" s="1"/>
  <c r="J309" i="9"/>
  <c r="AA309" i="9" s="1"/>
  <c r="I309" i="9"/>
  <c r="Z309" i="9" s="1"/>
  <c r="G309" i="9"/>
  <c r="X309" i="9" s="1"/>
  <c r="F309" i="9"/>
  <c r="W309" i="9" s="1"/>
  <c r="E309" i="9"/>
  <c r="V309" i="9" s="1"/>
  <c r="S308" i="9"/>
  <c r="AJ308" i="9" s="1"/>
  <c r="R308" i="9"/>
  <c r="AI308" i="9" s="1"/>
  <c r="Q308" i="9"/>
  <c r="AH308" i="9" s="1"/>
  <c r="O308" i="9"/>
  <c r="AF308" i="9" s="1"/>
  <c r="N308" i="9"/>
  <c r="AE308" i="9" s="1"/>
  <c r="M308" i="9"/>
  <c r="AD308" i="9" s="1"/>
  <c r="K308" i="9"/>
  <c r="AB308" i="9" s="1"/>
  <c r="J308" i="9"/>
  <c r="AA308" i="9" s="1"/>
  <c r="I308" i="9"/>
  <c r="Z308" i="9" s="1"/>
  <c r="G308" i="9"/>
  <c r="X308" i="9" s="1"/>
  <c r="F308" i="9"/>
  <c r="W308" i="9" s="1"/>
  <c r="E308" i="9"/>
  <c r="V308" i="9" s="1"/>
  <c r="S307" i="9"/>
  <c r="AJ307" i="9" s="1"/>
  <c r="R307" i="9"/>
  <c r="AI307" i="9" s="1"/>
  <c r="Q307" i="9"/>
  <c r="AH307" i="9" s="1"/>
  <c r="O307" i="9"/>
  <c r="AF307" i="9" s="1"/>
  <c r="N307" i="9"/>
  <c r="AE307" i="9" s="1"/>
  <c r="M307" i="9"/>
  <c r="AD307" i="9" s="1"/>
  <c r="K307" i="9"/>
  <c r="AB307" i="9" s="1"/>
  <c r="J307" i="9"/>
  <c r="AA307" i="9" s="1"/>
  <c r="I307" i="9"/>
  <c r="Z307" i="9" s="1"/>
  <c r="G307" i="9"/>
  <c r="X307" i="9" s="1"/>
  <c r="F307" i="9"/>
  <c r="W307" i="9" s="1"/>
  <c r="E307" i="9"/>
  <c r="V307" i="9" s="1"/>
  <c r="S306" i="9"/>
  <c r="AJ306" i="9" s="1"/>
  <c r="R306" i="9"/>
  <c r="Q306" i="9"/>
  <c r="AH306" i="9" s="1"/>
  <c r="O306" i="9"/>
  <c r="AF306" i="9" s="1"/>
  <c r="N306" i="9"/>
  <c r="AE306" i="9" s="1"/>
  <c r="M306" i="9"/>
  <c r="AD306" i="9" s="1"/>
  <c r="K306" i="9"/>
  <c r="AB306" i="9" s="1"/>
  <c r="J306" i="9"/>
  <c r="AA306" i="9" s="1"/>
  <c r="I306" i="9"/>
  <c r="Z306" i="9" s="1"/>
  <c r="G306" i="9"/>
  <c r="X306" i="9" s="1"/>
  <c r="F306" i="9"/>
  <c r="W306" i="9" s="1"/>
  <c r="E306" i="9"/>
  <c r="V306" i="9" s="1"/>
  <c r="S305" i="9"/>
  <c r="AJ305" i="9" s="1"/>
  <c r="R305" i="9"/>
  <c r="Q305" i="9"/>
  <c r="AH305" i="9" s="1"/>
  <c r="O305" i="9"/>
  <c r="AF305" i="9" s="1"/>
  <c r="N305" i="9"/>
  <c r="M305" i="9"/>
  <c r="AD305" i="9" s="1"/>
  <c r="K305" i="9"/>
  <c r="AB305" i="9" s="1"/>
  <c r="J305" i="9"/>
  <c r="I305" i="9"/>
  <c r="Z305" i="9" s="1"/>
  <c r="G305" i="9"/>
  <c r="X305" i="9" s="1"/>
  <c r="F305" i="9"/>
  <c r="E305" i="9"/>
  <c r="V305" i="9" s="1"/>
  <c r="S304" i="9"/>
  <c r="AJ304" i="9" s="1"/>
  <c r="R304" i="9"/>
  <c r="AI304" i="9" s="1"/>
  <c r="Q304" i="9"/>
  <c r="AH304" i="9" s="1"/>
  <c r="O304" i="9"/>
  <c r="AF304" i="9" s="1"/>
  <c r="N304" i="9"/>
  <c r="AE304" i="9" s="1"/>
  <c r="M304" i="9"/>
  <c r="AD304" i="9" s="1"/>
  <c r="K304" i="9"/>
  <c r="AB304" i="9" s="1"/>
  <c r="J304" i="9"/>
  <c r="AA304" i="9" s="1"/>
  <c r="I304" i="9"/>
  <c r="Z304" i="9" s="1"/>
  <c r="G304" i="9"/>
  <c r="X304" i="9" s="1"/>
  <c r="F304" i="9"/>
  <c r="W304" i="9" s="1"/>
  <c r="E304" i="9"/>
  <c r="V304" i="9" s="1"/>
  <c r="S303" i="9"/>
  <c r="R303" i="9"/>
  <c r="AI303" i="9" s="1"/>
  <c r="Q303" i="9"/>
  <c r="AH303" i="9" s="1"/>
  <c r="O303" i="9"/>
  <c r="N303" i="9"/>
  <c r="AE303" i="9" s="1"/>
  <c r="M303" i="9"/>
  <c r="AD303" i="9" s="1"/>
  <c r="K303" i="9"/>
  <c r="J303" i="9"/>
  <c r="AA303" i="9" s="1"/>
  <c r="I303" i="9"/>
  <c r="Z303" i="9" s="1"/>
  <c r="G303" i="9"/>
  <c r="X303" i="9" s="1"/>
  <c r="F303" i="9"/>
  <c r="E303" i="9"/>
  <c r="V303" i="9" s="1"/>
  <c r="S302" i="9"/>
  <c r="AJ302" i="9" s="1"/>
  <c r="R302" i="9"/>
  <c r="AI302" i="9" s="1"/>
  <c r="Q302" i="9"/>
  <c r="AH302" i="9" s="1"/>
  <c r="O302" i="9"/>
  <c r="AF302" i="9" s="1"/>
  <c r="N302" i="9"/>
  <c r="AE302" i="9" s="1"/>
  <c r="M302" i="9"/>
  <c r="AD302" i="9" s="1"/>
  <c r="K302" i="9"/>
  <c r="AB302" i="9" s="1"/>
  <c r="J302" i="9"/>
  <c r="AA302" i="9" s="1"/>
  <c r="I302" i="9"/>
  <c r="Z302" i="9" s="1"/>
  <c r="G302" i="9"/>
  <c r="X302" i="9" s="1"/>
  <c r="F302" i="9"/>
  <c r="W302" i="9" s="1"/>
  <c r="E302" i="9"/>
  <c r="V302" i="9" s="1"/>
  <c r="S301" i="9"/>
  <c r="AJ301" i="9" s="1"/>
  <c r="R301" i="9"/>
  <c r="Q301" i="9"/>
  <c r="AH301" i="9" s="1"/>
  <c r="O301" i="9"/>
  <c r="AF301" i="9" s="1"/>
  <c r="N301" i="9"/>
  <c r="M301" i="9"/>
  <c r="AD301" i="9" s="1"/>
  <c r="K301" i="9"/>
  <c r="AB301" i="9" s="1"/>
  <c r="J301" i="9"/>
  <c r="AA301" i="9" s="1"/>
  <c r="I301" i="9"/>
  <c r="Z301" i="9" s="1"/>
  <c r="G301" i="9"/>
  <c r="X301" i="9" s="1"/>
  <c r="F301" i="9"/>
  <c r="E301" i="9"/>
  <c r="V301" i="9" s="1"/>
  <c r="S300" i="9"/>
  <c r="AJ300" i="9" s="1"/>
  <c r="R300" i="9"/>
  <c r="AI300" i="9" s="1"/>
  <c r="Q300" i="9"/>
  <c r="AH300" i="9" s="1"/>
  <c r="O300" i="9"/>
  <c r="AF300" i="9" s="1"/>
  <c r="N300" i="9"/>
  <c r="AE300" i="9" s="1"/>
  <c r="M300" i="9"/>
  <c r="AD300" i="9" s="1"/>
  <c r="K300" i="9"/>
  <c r="AB300" i="9" s="1"/>
  <c r="J300" i="9"/>
  <c r="AA300" i="9" s="1"/>
  <c r="I300" i="9"/>
  <c r="Z300" i="9" s="1"/>
  <c r="G300" i="9"/>
  <c r="X300" i="9" s="1"/>
  <c r="F300" i="9"/>
  <c r="W300" i="9" s="1"/>
  <c r="E300" i="9"/>
  <c r="V300" i="9" s="1"/>
  <c r="S299" i="9"/>
  <c r="AJ299" i="9" s="1"/>
  <c r="R299" i="9"/>
  <c r="Q299" i="9"/>
  <c r="AH299" i="9" s="1"/>
  <c r="O299" i="9"/>
  <c r="AF299" i="9" s="1"/>
  <c r="N299" i="9"/>
  <c r="M299" i="9"/>
  <c r="AD299" i="9" s="1"/>
  <c r="K299" i="9"/>
  <c r="AB299" i="9" s="1"/>
  <c r="J299" i="9"/>
  <c r="AA299" i="9" s="1"/>
  <c r="I299" i="9"/>
  <c r="Z299" i="9" s="1"/>
  <c r="G299" i="9"/>
  <c r="X299" i="9" s="1"/>
  <c r="F299" i="9"/>
  <c r="E299" i="9"/>
  <c r="V299" i="9" s="1"/>
  <c r="S298" i="9"/>
  <c r="AJ298" i="9" s="1"/>
  <c r="R298" i="9"/>
  <c r="AI298" i="9" s="1"/>
  <c r="Q298" i="9"/>
  <c r="AH298" i="9" s="1"/>
  <c r="O298" i="9"/>
  <c r="AF298" i="9" s="1"/>
  <c r="N298" i="9"/>
  <c r="AE298" i="9" s="1"/>
  <c r="M298" i="9"/>
  <c r="AD298" i="9" s="1"/>
  <c r="K298" i="9"/>
  <c r="AB298" i="9" s="1"/>
  <c r="J298" i="9"/>
  <c r="AA298" i="9" s="1"/>
  <c r="I298" i="9"/>
  <c r="Z298" i="9" s="1"/>
  <c r="G298" i="9"/>
  <c r="X298" i="9" s="1"/>
  <c r="F298" i="9"/>
  <c r="W298" i="9" s="1"/>
  <c r="E298" i="9"/>
  <c r="V298" i="9" s="1"/>
  <c r="S297" i="9"/>
  <c r="AJ297" i="9" s="1"/>
  <c r="R297" i="9"/>
  <c r="Q297" i="9"/>
  <c r="AH297" i="9" s="1"/>
  <c r="O297" i="9"/>
  <c r="AF297" i="9" s="1"/>
  <c r="N297" i="9"/>
  <c r="M297" i="9"/>
  <c r="AD297" i="9" s="1"/>
  <c r="K297" i="9"/>
  <c r="AB297" i="9" s="1"/>
  <c r="J297" i="9"/>
  <c r="AA297" i="9" s="1"/>
  <c r="I297" i="9"/>
  <c r="Z297" i="9" s="1"/>
  <c r="G297" i="9"/>
  <c r="X297" i="9" s="1"/>
  <c r="F297" i="9"/>
  <c r="E297" i="9"/>
  <c r="V297" i="9" s="1"/>
  <c r="S296" i="9"/>
  <c r="AJ296" i="9" s="1"/>
  <c r="R296" i="9"/>
  <c r="Q296" i="9"/>
  <c r="O296" i="9"/>
  <c r="AF296" i="9" s="1"/>
  <c r="N296" i="9"/>
  <c r="M296" i="9"/>
  <c r="K296" i="9"/>
  <c r="J296" i="9"/>
  <c r="I296" i="9"/>
  <c r="G296" i="9"/>
  <c r="F296" i="9"/>
  <c r="E296" i="9"/>
  <c r="S294" i="9"/>
  <c r="S414" i="9" s="1"/>
  <c r="R294" i="9"/>
  <c r="R414" i="9" s="1"/>
  <c r="Q294" i="9"/>
  <c r="Q414" i="9" s="1"/>
  <c r="O294" i="9"/>
  <c r="O414" i="9" s="1"/>
  <c r="N294" i="9"/>
  <c r="N414" i="9" s="1"/>
  <c r="M294" i="9"/>
  <c r="M414" i="9" s="1"/>
  <c r="K294" i="9"/>
  <c r="K414" i="9" s="1"/>
  <c r="J294" i="9"/>
  <c r="J414" i="9" s="1"/>
  <c r="I294" i="9"/>
  <c r="I414" i="9" s="1"/>
  <c r="G294" i="9"/>
  <c r="G414" i="9" s="1"/>
  <c r="F294" i="9"/>
  <c r="F414" i="9" s="1"/>
  <c r="E294" i="9"/>
  <c r="E414" i="9" s="1"/>
  <c r="AJ293" i="9"/>
  <c r="AI293" i="9"/>
  <c r="AH293" i="9"/>
  <c r="AF293" i="9"/>
  <c r="AE293" i="9"/>
  <c r="AD293" i="9"/>
  <c r="AB293" i="9"/>
  <c r="AA293" i="9"/>
  <c r="Z293" i="9"/>
  <c r="X293" i="9"/>
  <c r="W293" i="9"/>
  <c r="V293" i="9"/>
  <c r="T293" i="9"/>
  <c r="P293" i="9"/>
  <c r="L293" i="9"/>
  <c r="H293" i="9"/>
  <c r="AJ292" i="9"/>
  <c r="AI292" i="9"/>
  <c r="AH292" i="9"/>
  <c r="AF292" i="9"/>
  <c r="AE292" i="9"/>
  <c r="AD292" i="9"/>
  <c r="AB292" i="9"/>
  <c r="AA292" i="9"/>
  <c r="Z292" i="9"/>
  <c r="X292" i="9"/>
  <c r="W292" i="9"/>
  <c r="V292" i="9"/>
  <c r="T292" i="9"/>
  <c r="P292" i="9"/>
  <c r="L292" i="9"/>
  <c r="H292" i="9"/>
  <c r="AJ291" i="9"/>
  <c r="AI291" i="9"/>
  <c r="AH291" i="9"/>
  <c r="AF291" i="9"/>
  <c r="AE291" i="9"/>
  <c r="AD291" i="9"/>
  <c r="AB291" i="9"/>
  <c r="AA291" i="9"/>
  <c r="Z291" i="9"/>
  <c r="X291" i="9"/>
  <c r="W291" i="9"/>
  <c r="V291" i="9"/>
  <c r="T291" i="9"/>
  <c r="P291" i="9"/>
  <c r="L291" i="9"/>
  <c r="H291" i="9"/>
  <c r="AJ290" i="9"/>
  <c r="AI290" i="9"/>
  <c r="AH290" i="9"/>
  <c r="AF290" i="9"/>
  <c r="AE290" i="9"/>
  <c r="AD290" i="9"/>
  <c r="AB290" i="9"/>
  <c r="AA290" i="9"/>
  <c r="Z290" i="9"/>
  <c r="X290" i="9"/>
  <c r="W290" i="9"/>
  <c r="V290" i="9"/>
  <c r="T290" i="9"/>
  <c r="P290" i="9"/>
  <c r="L290" i="9"/>
  <c r="H290" i="9"/>
  <c r="AJ289" i="9"/>
  <c r="AI289" i="9"/>
  <c r="AH289" i="9"/>
  <c r="AF289" i="9"/>
  <c r="AE289" i="9"/>
  <c r="AD289" i="9"/>
  <c r="AB289" i="9"/>
  <c r="AA289" i="9"/>
  <c r="Z289" i="9"/>
  <c r="X289" i="9"/>
  <c r="W289" i="9"/>
  <c r="V289" i="9"/>
  <c r="T289" i="9"/>
  <c r="P289" i="9"/>
  <c r="L289" i="9"/>
  <c r="H289" i="9"/>
  <c r="AJ288" i="9"/>
  <c r="AI288" i="9"/>
  <c r="AH288" i="9"/>
  <c r="AF288" i="9"/>
  <c r="AE288" i="9"/>
  <c r="AD288" i="9"/>
  <c r="AB288" i="9"/>
  <c r="AA288" i="9"/>
  <c r="Z288" i="9"/>
  <c r="X288" i="9"/>
  <c r="W288" i="9"/>
  <c r="V288" i="9"/>
  <c r="T288" i="9"/>
  <c r="P288" i="9"/>
  <c r="L288" i="9"/>
  <c r="H288" i="9"/>
  <c r="AJ287" i="9"/>
  <c r="AI287" i="9"/>
  <c r="AH287" i="9"/>
  <c r="AF287" i="9"/>
  <c r="AE287" i="9"/>
  <c r="AD287" i="9"/>
  <c r="AB287" i="9"/>
  <c r="AA287" i="9"/>
  <c r="Z287" i="9"/>
  <c r="X287" i="9"/>
  <c r="W287" i="9"/>
  <c r="V287" i="9"/>
  <c r="T287" i="9"/>
  <c r="P287" i="9"/>
  <c r="L287" i="9"/>
  <c r="H287" i="9"/>
  <c r="AJ286" i="9"/>
  <c r="AI286" i="9"/>
  <c r="AH286" i="9"/>
  <c r="AF286" i="9"/>
  <c r="AE286" i="9"/>
  <c r="AD286" i="9"/>
  <c r="AB286" i="9"/>
  <c r="AA286" i="9"/>
  <c r="Z286" i="9"/>
  <c r="X286" i="9"/>
  <c r="W286" i="9"/>
  <c r="V286" i="9"/>
  <c r="T286" i="9"/>
  <c r="P286" i="9"/>
  <c r="L286" i="9"/>
  <c r="H286" i="9"/>
  <c r="AJ285" i="9"/>
  <c r="AI285" i="9"/>
  <c r="AH285" i="9"/>
  <c r="AF285" i="9"/>
  <c r="AE285" i="9"/>
  <c r="AD285" i="9"/>
  <c r="AB285" i="9"/>
  <c r="AA285" i="9"/>
  <c r="Z285" i="9"/>
  <c r="X285" i="9"/>
  <c r="W285" i="9"/>
  <c r="V285" i="9"/>
  <c r="T285" i="9"/>
  <c r="P285" i="9"/>
  <c r="L285" i="9"/>
  <c r="H285" i="9"/>
  <c r="AJ284" i="9"/>
  <c r="AI284" i="9"/>
  <c r="AH284" i="9"/>
  <c r="AF284" i="9"/>
  <c r="AE284" i="9"/>
  <c r="AD284" i="9"/>
  <c r="AB284" i="9"/>
  <c r="AA284" i="9"/>
  <c r="Z284" i="9"/>
  <c r="X284" i="9"/>
  <c r="W284" i="9"/>
  <c r="V284" i="9"/>
  <c r="T284" i="9"/>
  <c r="P284" i="9"/>
  <c r="L284" i="9"/>
  <c r="H284" i="9"/>
  <c r="AJ283" i="9"/>
  <c r="AI283" i="9"/>
  <c r="AH283" i="9"/>
  <c r="AF283" i="9"/>
  <c r="AE283" i="9"/>
  <c r="AD283" i="9"/>
  <c r="AB283" i="9"/>
  <c r="AA283" i="9"/>
  <c r="Z283" i="9"/>
  <c r="X283" i="9"/>
  <c r="W283" i="9"/>
  <c r="V283" i="9"/>
  <c r="T283" i="9"/>
  <c r="P283" i="9"/>
  <c r="L283" i="9"/>
  <c r="H283" i="9"/>
  <c r="AJ282" i="9"/>
  <c r="AI282" i="9"/>
  <c r="AH282" i="9"/>
  <c r="AF282" i="9"/>
  <c r="AE282" i="9"/>
  <c r="AD282" i="9"/>
  <c r="AB282" i="9"/>
  <c r="AA282" i="9"/>
  <c r="Z282" i="9"/>
  <c r="X282" i="9"/>
  <c r="W282" i="9"/>
  <c r="V282" i="9"/>
  <c r="T282" i="9"/>
  <c r="P282" i="9"/>
  <c r="L282" i="9"/>
  <c r="H282" i="9"/>
  <c r="AJ281" i="9"/>
  <c r="AI281" i="9"/>
  <c r="AH281" i="9"/>
  <c r="AF281" i="9"/>
  <c r="AE281" i="9"/>
  <c r="AD281" i="9"/>
  <c r="AB281" i="9"/>
  <c r="AA281" i="9"/>
  <c r="Z281" i="9"/>
  <c r="X281" i="9"/>
  <c r="W281" i="9"/>
  <c r="V281" i="9"/>
  <c r="T281" i="9"/>
  <c r="P281" i="9"/>
  <c r="L281" i="9"/>
  <c r="H281" i="9"/>
  <c r="AJ280" i="9"/>
  <c r="AI280" i="9"/>
  <c r="AI294" i="9" s="1"/>
  <c r="AI414" i="9" s="1"/>
  <c r="AH280" i="9"/>
  <c r="AF280" i="9"/>
  <c r="AE280" i="9"/>
  <c r="AE294" i="9" s="1"/>
  <c r="AE414" i="9" s="1"/>
  <c r="AD280" i="9"/>
  <c r="AD294" i="9" s="1"/>
  <c r="AD414" i="9" s="1"/>
  <c r="AB280" i="9"/>
  <c r="AA280" i="9"/>
  <c r="AA294" i="9" s="1"/>
  <c r="AA414" i="9" s="1"/>
  <c r="Z280" i="9"/>
  <c r="Z294" i="9" s="1"/>
  <c r="Z414" i="9" s="1"/>
  <c r="X280" i="9"/>
  <c r="X294" i="9" s="1"/>
  <c r="X414" i="9" s="1"/>
  <c r="W280" i="9"/>
  <c r="W294" i="9" s="1"/>
  <c r="W414" i="9" s="1"/>
  <c r="V280" i="9"/>
  <c r="V294" i="9" s="1"/>
  <c r="V414" i="9" s="1"/>
  <c r="T280" i="9"/>
  <c r="T294" i="9" s="1"/>
  <c r="P280" i="9"/>
  <c r="P294" i="9" s="1"/>
  <c r="L280" i="9"/>
  <c r="L294" i="9" s="1"/>
  <c r="H280" i="9"/>
  <c r="H294" i="9" s="1"/>
  <c r="S278" i="9"/>
  <c r="S413" i="9" s="1"/>
  <c r="R278" i="9"/>
  <c r="R413" i="9" s="1"/>
  <c r="Q278" i="9"/>
  <c r="Q413" i="9" s="1"/>
  <c r="O278" i="9"/>
  <c r="O413" i="9" s="1"/>
  <c r="N278" i="9"/>
  <c r="N413" i="9" s="1"/>
  <c r="M278" i="9"/>
  <c r="M413" i="9" s="1"/>
  <c r="K278" i="9"/>
  <c r="K413" i="9" s="1"/>
  <c r="J278" i="9"/>
  <c r="J413" i="9" s="1"/>
  <c r="I278" i="9"/>
  <c r="I413" i="9" s="1"/>
  <c r="G278" i="9"/>
  <c r="G413" i="9" s="1"/>
  <c r="F278" i="9"/>
  <c r="F413" i="9" s="1"/>
  <c r="E278" i="9"/>
  <c r="E413" i="9" s="1"/>
  <c r="AJ277" i="9"/>
  <c r="AI277" i="9"/>
  <c r="AH277" i="9"/>
  <c r="AF277" i="9"/>
  <c r="AE277" i="9"/>
  <c r="AD277" i="9"/>
  <c r="AB277" i="9"/>
  <c r="AA277" i="9"/>
  <c r="Z277" i="9"/>
  <c r="X277" i="9"/>
  <c r="W277" i="9"/>
  <c r="V277" i="9"/>
  <c r="T277" i="9"/>
  <c r="P277" i="9"/>
  <c r="L277" i="9"/>
  <c r="H277" i="9"/>
  <c r="AJ276" i="9"/>
  <c r="AI276" i="9"/>
  <c r="AH276" i="9"/>
  <c r="AF276" i="9"/>
  <c r="AE276" i="9"/>
  <c r="AD276" i="9"/>
  <c r="AB276" i="9"/>
  <c r="AA276" i="9"/>
  <c r="Z276" i="9"/>
  <c r="X276" i="9"/>
  <c r="W276" i="9"/>
  <c r="V276" i="9"/>
  <c r="T276" i="9"/>
  <c r="P276" i="9"/>
  <c r="L276" i="9"/>
  <c r="H276" i="9"/>
  <c r="AJ275" i="9"/>
  <c r="AI275" i="9"/>
  <c r="AH275" i="9"/>
  <c r="AF275" i="9"/>
  <c r="AE275" i="9"/>
  <c r="AD275" i="9"/>
  <c r="AB275" i="9"/>
  <c r="AA275" i="9"/>
  <c r="Z275" i="9"/>
  <c r="X275" i="9"/>
  <c r="W275" i="9"/>
  <c r="V275" i="9"/>
  <c r="T275" i="9"/>
  <c r="P275" i="9"/>
  <c r="L275" i="9"/>
  <c r="H275" i="9"/>
  <c r="AJ274" i="9"/>
  <c r="AI274" i="9"/>
  <c r="AH274" i="9"/>
  <c r="AF274" i="9"/>
  <c r="AE274" i="9"/>
  <c r="AD274" i="9"/>
  <c r="AB274" i="9"/>
  <c r="AA274" i="9"/>
  <c r="Z274" i="9"/>
  <c r="X274" i="9"/>
  <c r="W274" i="9"/>
  <c r="V274" i="9"/>
  <c r="T274" i="9"/>
  <c r="P274" i="9"/>
  <c r="L274" i="9"/>
  <c r="H274" i="9"/>
  <c r="AJ273" i="9"/>
  <c r="AI273" i="9"/>
  <c r="AH273" i="9"/>
  <c r="AF273" i="9"/>
  <c r="AE273" i="9"/>
  <c r="AD273" i="9"/>
  <c r="AG273" i="9" s="1"/>
  <c r="AB273" i="9"/>
  <c r="AA273" i="9"/>
  <c r="Z273" i="9"/>
  <c r="X273" i="9"/>
  <c r="W273" i="9"/>
  <c r="V273" i="9"/>
  <c r="T273" i="9"/>
  <c r="P273" i="9"/>
  <c r="L273" i="9"/>
  <c r="H273" i="9"/>
  <c r="AJ272" i="9"/>
  <c r="AI272" i="9"/>
  <c r="AH272" i="9"/>
  <c r="AF272" i="9"/>
  <c r="AE272" i="9"/>
  <c r="AD272" i="9"/>
  <c r="AB272" i="9"/>
  <c r="AA272" i="9"/>
  <c r="Z272" i="9"/>
  <c r="X272" i="9"/>
  <c r="W272" i="9"/>
  <c r="V272" i="9"/>
  <c r="T272" i="9"/>
  <c r="P272" i="9"/>
  <c r="L272" i="9"/>
  <c r="H272" i="9"/>
  <c r="AJ271" i="9"/>
  <c r="AI271" i="9"/>
  <c r="AH271" i="9"/>
  <c r="AF271" i="9"/>
  <c r="AE271" i="9"/>
  <c r="AD271" i="9"/>
  <c r="AG271" i="9" s="1"/>
  <c r="AB271" i="9"/>
  <c r="AA271" i="9"/>
  <c r="Z271" i="9"/>
  <c r="X271" i="9"/>
  <c r="W271" i="9"/>
  <c r="V271" i="9"/>
  <c r="T271" i="9"/>
  <c r="P271" i="9"/>
  <c r="L271" i="9"/>
  <c r="H271" i="9"/>
  <c r="AJ270" i="9"/>
  <c r="AI270" i="9"/>
  <c r="AH270" i="9"/>
  <c r="AF270" i="9"/>
  <c r="AE270" i="9"/>
  <c r="AD270" i="9"/>
  <c r="AB270" i="9"/>
  <c r="AA270" i="9"/>
  <c r="Z270" i="9"/>
  <c r="X270" i="9"/>
  <c r="W270" i="9"/>
  <c r="V270" i="9"/>
  <c r="T270" i="9"/>
  <c r="P270" i="9"/>
  <c r="L270" i="9"/>
  <c r="H270" i="9"/>
  <c r="AJ269" i="9"/>
  <c r="AI269" i="9"/>
  <c r="AH269" i="9"/>
  <c r="AF269" i="9"/>
  <c r="AE269" i="9"/>
  <c r="AD269" i="9"/>
  <c r="AG269" i="9" s="1"/>
  <c r="AB269" i="9"/>
  <c r="AA269" i="9"/>
  <c r="Z269" i="9"/>
  <c r="X269" i="9"/>
  <c r="W269" i="9"/>
  <c r="V269" i="9"/>
  <c r="T269" i="9"/>
  <c r="P269" i="9"/>
  <c r="L269" i="9"/>
  <c r="H269" i="9"/>
  <c r="AJ268" i="9"/>
  <c r="AI268" i="9"/>
  <c r="AH268" i="9"/>
  <c r="AF268" i="9"/>
  <c r="AE268" i="9"/>
  <c r="AD268" i="9"/>
  <c r="AB268" i="9"/>
  <c r="AA268" i="9"/>
  <c r="Z268" i="9"/>
  <c r="X268" i="9"/>
  <c r="W268" i="9"/>
  <c r="V268" i="9"/>
  <c r="T268" i="9"/>
  <c r="P268" i="9"/>
  <c r="L268" i="9"/>
  <c r="H268" i="9"/>
  <c r="AJ267" i="9"/>
  <c r="AI267" i="9"/>
  <c r="AH267" i="9"/>
  <c r="AF267" i="9"/>
  <c r="AE267" i="9"/>
  <c r="AD267" i="9"/>
  <c r="AG267" i="9" s="1"/>
  <c r="AB267" i="9"/>
  <c r="AA267" i="9"/>
  <c r="Z267" i="9"/>
  <c r="X267" i="9"/>
  <c r="W267" i="9"/>
  <c r="V267" i="9"/>
  <c r="T267" i="9"/>
  <c r="P267" i="9"/>
  <c r="L267" i="9"/>
  <c r="H267" i="9"/>
  <c r="AJ266" i="9"/>
  <c r="AI266" i="9"/>
  <c r="AH266" i="9"/>
  <c r="AF266" i="9"/>
  <c r="AE266" i="9"/>
  <c r="AD266" i="9"/>
  <c r="AB266" i="9"/>
  <c r="AA266" i="9"/>
  <c r="Z266" i="9"/>
  <c r="X266" i="9"/>
  <c r="W266" i="9"/>
  <c r="V266" i="9"/>
  <c r="T266" i="9"/>
  <c r="P266" i="9"/>
  <c r="L266" i="9"/>
  <c r="H266" i="9"/>
  <c r="AJ265" i="9"/>
  <c r="AI265" i="9"/>
  <c r="AH265" i="9"/>
  <c r="AF265" i="9"/>
  <c r="AE265" i="9"/>
  <c r="AD265" i="9"/>
  <c r="AB265" i="9"/>
  <c r="AA265" i="9"/>
  <c r="Z265" i="9"/>
  <c r="X265" i="9"/>
  <c r="W265" i="9"/>
  <c r="V265" i="9"/>
  <c r="T265" i="9"/>
  <c r="P265" i="9"/>
  <c r="L265" i="9"/>
  <c r="H265" i="9"/>
  <c r="AJ264" i="9"/>
  <c r="AI264" i="9"/>
  <c r="AH264" i="9"/>
  <c r="AH278" i="9" s="1"/>
  <c r="AH413" i="9" s="1"/>
  <c r="AF264" i="9"/>
  <c r="AE264" i="9"/>
  <c r="AD264" i="9"/>
  <c r="AB264" i="9"/>
  <c r="AA264" i="9"/>
  <c r="Z264" i="9"/>
  <c r="X264" i="9"/>
  <c r="W264" i="9"/>
  <c r="V264" i="9"/>
  <c r="V278" i="9" s="1"/>
  <c r="V413" i="9" s="1"/>
  <c r="T264" i="9"/>
  <c r="P264" i="9"/>
  <c r="L264" i="9"/>
  <c r="L278" i="9" s="1"/>
  <c r="H264" i="9"/>
  <c r="H278" i="9" s="1"/>
  <c r="S261" i="9"/>
  <c r="AJ261" i="9" s="1"/>
  <c r="R261" i="9"/>
  <c r="AI261" i="9" s="1"/>
  <c r="Q261" i="9"/>
  <c r="O261" i="9"/>
  <c r="AF261" i="9" s="1"/>
  <c r="N261" i="9"/>
  <c r="AE261" i="9" s="1"/>
  <c r="M261" i="9"/>
  <c r="K261" i="9"/>
  <c r="AB261" i="9" s="1"/>
  <c r="J261" i="9"/>
  <c r="AA261" i="9" s="1"/>
  <c r="I261" i="9"/>
  <c r="G261" i="9"/>
  <c r="X261" i="9" s="1"/>
  <c r="F261" i="9"/>
  <c r="W261" i="9" s="1"/>
  <c r="E261" i="9"/>
  <c r="AH260" i="9"/>
  <c r="S260" i="9"/>
  <c r="AJ260" i="9" s="1"/>
  <c r="R260" i="9"/>
  <c r="AI260" i="9" s="1"/>
  <c r="Q260" i="9"/>
  <c r="O260" i="9"/>
  <c r="AF260" i="9" s="1"/>
  <c r="N260" i="9"/>
  <c r="M260" i="9"/>
  <c r="AD260" i="9" s="1"/>
  <c r="K260" i="9"/>
  <c r="AB260" i="9" s="1"/>
  <c r="J260" i="9"/>
  <c r="I260" i="9"/>
  <c r="Z260" i="9" s="1"/>
  <c r="G260" i="9"/>
  <c r="X260" i="9" s="1"/>
  <c r="F260" i="9"/>
  <c r="E260" i="9"/>
  <c r="V260" i="9" s="1"/>
  <c r="S259" i="9"/>
  <c r="AJ259" i="9" s="1"/>
  <c r="R259" i="9"/>
  <c r="AI259" i="9" s="1"/>
  <c r="Q259" i="9"/>
  <c r="AH259" i="9" s="1"/>
  <c r="O259" i="9"/>
  <c r="AF259" i="9" s="1"/>
  <c r="N259" i="9"/>
  <c r="AE259" i="9" s="1"/>
  <c r="M259" i="9"/>
  <c r="AD259" i="9" s="1"/>
  <c r="K259" i="9"/>
  <c r="AB259" i="9" s="1"/>
  <c r="J259" i="9"/>
  <c r="AA259" i="9" s="1"/>
  <c r="I259" i="9"/>
  <c r="Z259" i="9" s="1"/>
  <c r="G259" i="9"/>
  <c r="X259" i="9" s="1"/>
  <c r="F259" i="9"/>
  <c r="W259" i="9" s="1"/>
  <c r="E259" i="9"/>
  <c r="V259" i="9" s="1"/>
  <c r="AD258" i="9"/>
  <c r="S258" i="9"/>
  <c r="AJ258" i="9" s="1"/>
  <c r="R258" i="9"/>
  <c r="Q258" i="9"/>
  <c r="AH258" i="9" s="1"/>
  <c r="O258" i="9"/>
  <c r="AF258" i="9" s="1"/>
  <c r="N258" i="9"/>
  <c r="AE258" i="9" s="1"/>
  <c r="M258" i="9"/>
  <c r="K258" i="9"/>
  <c r="AB258" i="9" s="1"/>
  <c r="J258" i="9"/>
  <c r="I258" i="9"/>
  <c r="Z258" i="9" s="1"/>
  <c r="G258" i="9"/>
  <c r="X258" i="9" s="1"/>
  <c r="F258" i="9"/>
  <c r="E258" i="9"/>
  <c r="V258" i="9" s="1"/>
  <c r="S257" i="9"/>
  <c r="AJ257" i="9" s="1"/>
  <c r="R257" i="9"/>
  <c r="AI257" i="9" s="1"/>
  <c r="Q257" i="9"/>
  <c r="O257" i="9"/>
  <c r="AF257" i="9" s="1"/>
  <c r="N257" i="9"/>
  <c r="AE257" i="9" s="1"/>
  <c r="M257" i="9"/>
  <c r="AD257" i="9" s="1"/>
  <c r="K257" i="9"/>
  <c r="AB257" i="9" s="1"/>
  <c r="J257" i="9"/>
  <c r="AA257" i="9" s="1"/>
  <c r="I257" i="9"/>
  <c r="Z257" i="9" s="1"/>
  <c r="G257" i="9"/>
  <c r="X257" i="9" s="1"/>
  <c r="F257" i="9"/>
  <c r="W257" i="9" s="1"/>
  <c r="E257" i="9"/>
  <c r="V257" i="9" s="1"/>
  <c r="S256" i="9"/>
  <c r="AJ256" i="9" s="1"/>
  <c r="R256" i="9"/>
  <c r="AI256" i="9" s="1"/>
  <c r="Q256" i="9"/>
  <c r="AH256" i="9" s="1"/>
  <c r="O256" i="9"/>
  <c r="AF256" i="9" s="1"/>
  <c r="N256" i="9"/>
  <c r="AE256" i="9" s="1"/>
  <c r="M256" i="9"/>
  <c r="AD256" i="9" s="1"/>
  <c r="K256" i="9"/>
  <c r="AB256" i="9" s="1"/>
  <c r="J256" i="9"/>
  <c r="AA256" i="9" s="1"/>
  <c r="I256" i="9"/>
  <c r="Z256" i="9" s="1"/>
  <c r="G256" i="9"/>
  <c r="X256" i="9" s="1"/>
  <c r="F256" i="9"/>
  <c r="W256" i="9" s="1"/>
  <c r="E256" i="9"/>
  <c r="V256" i="9" s="1"/>
  <c r="S255" i="9"/>
  <c r="R255" i="9"/>
  <c r="AI255" i="9" s="1"/>
  <c r="Q255" i="9"/>
  <c r="AH255" i="9" s="1"/>
  <c r="O255" i="9"/>
  <c r="AF255" i="9" s="1"/>
  <c r="N255" i="9"/>
  <c r="AE255" i="9" s="1"/>
  <c r="M255" i="9"/>
  <c r="AD255" i="9" s="1"/>
  <c r="K255" i="9"/>
  <c r="J255" i="9"/>
  <c r="AA255" i="9" s="1"/>
  <c r="I255" i="9"/>
  <c r="Z255" i="9" s="1"/>
  <c r="G255" i="9"/>
  <c r="X255" i="9" s="1"/>
  <c r="F255" i="9"/>
  <c r="W255" i="9" s="1"/>
  <c r="E255" i="9"/>
  <c r="V255" i="9" s="1"/>
  <c r="AD254" i="9"/>
  <c r="S254" i="9"/>
  <c r="AJ254" i="9" s="1"/>
  <c r="R254" i="9"/>
  <c r="AI254" i="9" s="1"/>
  <c r="Q254" i="9"/>
  <c r="AH254" i="9" s="1"/>
  <c r="O254" i="9"/>
  <c r="AF254" i="9" s="1"/>
  <c r="N254" i="9"/>
  <c r="AE254" i="9" s="1"/>
  <c r="M254" i="9"/>
  <c r="K254" i="9"/>
  <c r="AB254" i="9" s="1"/>
  <c r="J254" i="9"/>
  <c r="AA254" i="9" s="1"/>
  <c r="I254" i="9"/>
  <c r="G254" i="9"/>
  <c r="X254" i="9" s="1"/>
  <c r="F254" i="9"/>
  <c r="W254" i="9" s="1"/>
  <c r="E254" i="9"/>
  <c r="H254" i="9" s="1"/>
  <c r="S253" i="9"/>
  <c r="R253" i="9"/>
  <c r="AI253" i="9" s="1"/>
  <c r="Q253" i="9"/>
  <c r="AH253" i="9" s="1"/>
  <c r="O253" i="9"/>
  <c r="N253" i="9"/>
  <c r="AE253" i="9" s="1"/>
  <c r="M253" i="9"/>
  <c r="AD253" i="9" s="1"/>
  <c r="K253" i="9"/>
  <c r="J253" i="9"/>
  <c r="AA253" i="9" s="1"/>
  <c r="I253" i="9"/>
  <c r="Z253" i="9" s="1"/>
  <c r="G253" i="9"/>
  <c r="F253" i="9"/>
  <c r="W253" i="9" s="1"/>
  <c r="E253" i="9"/>
  <c r="V253" i="9" s="1"/>
  <c r="S252" i="9"/>
  <c r="AJ252" i="9" s="1"/>
  <c r="R252" i="9"/>
  <c r="AI252" i="9" s="1"/>
  <c r="Q252" i="9"/>
  <c r="AH252" i="9" s="1"/>
  <c r="O252" i="9"/>
  <c r="AF252" i="9" s="1"/>
  <c r="N252" i="9"/>
  <c r="AE252" i="9" s="1"/>
  <c r="M252" i="9"/>
  <c r="K252" i="9"/>
  <c r="AB252" i="9" s="1"/>
  <c r="J252" i="9"/>
  <c r="AA252" i="9" s="1"/>
  <c r="I252" i="9"/>
  <c r="G252" i="9"/>
  <c r="X252" i="9" s="1"/>
  <c r="F252" i="9"/>
  <c r="W252" i="9" s="1"/>
  <c r="E252" i="9"/>
  <c r="S251" i="9"/>
  <c r="AJ251" i="9" s="1"/>
  <c r="R251" i="9"/>
  <c r="AI251" i="9" s="1"/>
  <c r="Q251" i="9"/>
  <c r="AH251" i="9" s="1"/>
  <c r="O251" i="9"/>
  <c r="AF251" i="9" s="1"/>
  <c r="N251" i="9"/>
  <c r="M251" i="9"/>
  <c r="AD251" i="9" s="1"/>
  <c r="K251" i="9"/>
  <c r="AB251" i="9" s="1"/>
  <c r="J251" i="9"/>
  <c r="I251" i="9"/>
  <c r="Z251" i="9" s="1"/>
  <c r="G251" i="9"/>
  <c r="X251" i="9" s="1"/>
  <c r="F251" i="9"/>
  <c r="W251" i="9" s="1"/>
  <c r="E251" i="9"/>
  <c r="V251" i="9" s="1"/>
  <c r="S250" i="9"/>
  <c r="AJ250" i="9" s="1"/>
  <c r="R250" i="9"/>
  <c r="AI250" i="9" s="1"/>
  <c r="Q250" i="9"/>
  <c r="AH250" i="9" s="1"/>
  <c r="O250" i="9"/>
  <c r="AF250" i="9" s="1"/>
  <c r="N250" i="9"/>
  <c r="AE250" i="9" s="1"/>
  <c r="M250" i="9"/>
  <c r="AD250" i="9" s="1"/>
  <c r="K250" i="9"/>
  <c r="AB250" i="9" s="1"/>
  <c r="J250" i="9"/>
  <c r="AA250" i="9" s="1"/>
  <c r="I250" i="9"/>
  <c r="G250" i="9"/>
  <c r="X250" i="9" s="1"/>
  <c r="F250" i="9"/>
  <c r="W250" i="9" s="1"/>
  <c r="E250" i="9"/>
  <c r="S249" i="9"/>
  <c r="R249" i="9"/>
  <c r="AI249" i="9" s="1"/>
  <c r="Q249" i="9"/>
  <c r="AH249" i="9" s="1"/>
  <c r="O249" i="9"/>
  <c r="AF249" i="9" s="1"/>
  <c r="N249" i="9"/>
  <c r="AE249" i="9" s="1"/>
  <c r="M249" i="9"/>
  <c r="AD249" i="9" s="1"/>
  <c r="K249" i="9"/>
  <c r="AB249" i="9" s="1"/>
  <c r="J249" i="9"/>
  <c r="AA249" i="9" s="1"/>
  <c r="I249" i="9"/>
  <c r="Z249" i="9" s="1"/>
  <c r="G249" i="9"/>
  <c r="X249" i="9" s="1"/>
  <c r="F249" i="9"/>
  <c r="W249" i="9" s="1"/>
  <c r="E249" i="9"/>
  <c r="V249" i="9" s="1"/>
  <c r="AH248" i="9"/>
  <c r="S248" i="9"/>
  <c r="R248" i="9"/>
  <c r="AI248" i="9" s="1"/>
  <c r="Q248" i="9"/>
  <c r="O248" i="9"/>
  <c r="N248" i="9"/>
  <c r="AE248" i="9" s="1"/>
  <c r="M248" i="9"/>
  <c r="K248" i="9"/>
  <c r="J248" i="9"/>
  <c r="AA248" i="9" s="1"/>
  <c r="I248" i="9"/>
  <c r="G248" i="9"/>
  <c r="F248" i="9"/>
  <c r="W248" i="9" s="1"/>
  <c r="E248" i="9"/>
  <c r="S246" i="9"/>
  <c r="S411" i="9" s="1"/>
  <c r="R246" i="9"/>
  <c r="R411" i="9" s="1"/>
  <c r="Q246" i="9"/>
  <c r="Q411" i="9" s="1"/>
  <c r="O246" i="9"/>
  <c r="O411" i="9" s="1"/>
  <c r="N246" i="9"/>
  <c r="N411" i="9" s="1"/>
  <c r="M246" i="9"/>
  <c r="M411" i="9" s="1"/>
  <c r="K246" i="9"/>
  <c r="K411" i="9" s="1"/>
  <c r="J246" i="9"/>
  <c r="J411" i="9" s="1"/>
  <c r="I246" i="9"/>
  <c r="I411" i="9" s="1"/>
  <c r="G246" i="9"/>
  <c r="G411" i="9" s="1"/>
  <c r="F246" i="9"/>
  <c r="F411" i="9" s="1"/>
  <c r="E246" i="9"/>
  <c r="E411" i="9" s="1"/>
  <c r="AJ245" i="9"/>
  <c r="AI245" i="9"/>
  <c r="AH245" i="9"/>
  <c r="AF245" i="9"/>
  <c r="AE245" i="9"/>
  <c r="AD245" i="9"/>
  <c r="AB245" i="9"/>
  <c r="AA245" i="9"/>
  <c r="Z245" i="9"/>
  <c r="X245" i="9"/>
  <c r="W245" i="9"/>
  <c r="V245" i="9"/>
  <c r="T245" i="9"/>
  <c r="P245" i="9"/>
  <c r="L245" i="9"/>
  <c r="H245" i="9"/>
  <c r="AJ244" i="9"/>
  <c r="AI244" i="9"/>
  <c r="AH244" i="9"/>
  <c r="AF244" i="9"/>
  <c r="AE244" i="9"/>
  <c r="AD244" i="9"/>
  <c r="AB244" i="9"/>
  <c r="AA244" i="9"/>
  <c r="Z244" i="9"/>
  <c r="X244" i="9"/>
  <c r="W244" i="9"/>
  <c r="V244" i="9"/>
  <c r="T244" i="9"/>
  <c r="P244" i="9"/>
  <c r="L244" i="9"/>
  <c r="H244" i="9"/>
  <c r="AJ243" i="9"/>
  <c r="AI243" i="9"/>
  <c r="AH243" i="9"/>
  <c r="AF243" i="9"/>
  <c r="AE243" i="9"/>
  <c r="AD243" i="9"/>
  <c r="AB243" i="9"/>
  <c r="AA243" i="9"/>
  <c r="Z243" i="9"/>
  <c r="X243" i="9"/>
  <c r="W243" i="9"/>
  <c r="V243" i="9"/>
  <c r="T243" i="9"/>
  <c r="P243" i="9"/>
  <c r="L243" i="9"/>
  <c r="H243" i="9"/>
  <c r="AJ242" i="9"/>
  <c r="AI242" i="9"/>
  <c r="AH242" i="9"/>
  <c r="AF242" i="9"/>
  <c r="AE242" i="9"/>
  <c r="AD242" i="9"/>
  <c r="AB242" i="9"/>
  <c r="AA242" i="9"/>
  <c r="Z242" i="9"/>
  <c r="X242" i="9"/>
  <c r="W242" i="9"/>
  <c r="V242" i="9"/>
  <c r="T242" i="9"/>
  <c r="P242" i="9"/>
  <c r="L242" i="9"/>
  <c r="H242" i="9"/>
  <c r="AJ241" i="9"/>
  <c r="AI241" i="9"/>
  <c r="AH241" i="9"/>
  <c r="AF241" i="9"/>
  <c r="AE241" i="9"/>
  <c r="AD241" i="9"/>
  <c r="AB241" i="9"/>
  <c r="AA241" i="9"/>
  <c r="Z241" i="9"/>
  <c r="X241" i="9"/>
  <c r="W241" i="9"/>
  <c r="V241" i="9"/>
  <c r="T241" i="9"/>
  <c r="P241" i="9"/>
  <c r="L241" i="9"/>
  <c r="H241" i="9"/>
  <c r="AJ240" i="9"/>
  <c r="AI240" i="9"/>
  <c r="AH240" i="9"/>
  <c r="AF240" i="9"/>
  <c r="AE240" i="9"/>
  <c r="AD240" i="9"/>
  <c r="AB240" i="9"/>
  <c r="AA240" i="9"/>
  <c r="Z240" i="9"/>
  <c r="X240" i="9"/>
  <c r="W240" i="9"/>
  <c r="V240" i="9"/>
  <c r="T240" i="9"/>
  <c r="P240" i="9"/>
  <c r="L240" i="9"/>
  <c r="H240" i="9"/>
  <c r="AJ239" i="9"/>
  <c r="AI239" i="9"/>
  <c r="AH239" i="9"/>
  <c r="AF239" i="9"/>
  <c r="AE239" i="9"/>
  <c r="AD239" i="9"/>
  <c r="AB239" i="9"/>
  <c r="AA239" i="9"/>
  <c r="Z239" i="9"/>
  <c r="X239" i="9"/>
  <c r="W239" i="9"/>
  <c r="V239" i="9"/>
  <c r="T239" i="9"/>
  <c r="P239" i="9"/>
  <c r="L239" i="9"/>
  <c r="H239" i="9"/>
  <c r="AJ238" i="9"/>
  <c r="AI238" i="9"/>
  <c r="AH238" i="9"/>
  <c r="AF238" i="9"/>
  <c r="AE238" i="9"/>
  <c r="AD238" i="9"/>
  <c r="AB238" i="9"/>
  <c r="AA238" i="9"/>
  <c r="Z238" i="9"/>
  <c r="X238" i="9"/>
  <c r="W238" i="9"/>
  <c r="V238" i="9"/>
  <c r="T238" i="9"/>
  <c r="P238" i="9"/>
  <c r="L238" i="9"/>
  <c r="H238" i="9"/>
  <c r="AJ237" i="9"/>
  <c r="AI237" i="9"/>
  <c r="AH237" i="9"/>
  <c r="AF237" i="9"/>
  <c r="AE237" i="9"/>
  <c r="AD237" i="9"/>
  <c r="AB237" i="9"/>
  <c r="AA237" i="9"/>
  <c r="Z237" i="9"/>
  <c r="X237" i="9"/>
  <c r="W237" i="9"/>
  <c r="V237" i="9"/>
  <c r="T237" i="9"/>
  <c r="P237" i="9"/>
  <c r="L237" i="9"/>
  <c r="H237" i="9"/>
  <c r="AJ236" i="9"/>
  <c r="AI236" i="9"/>
  <c r="AH236" i="9"/>
  <c r="AF236" i="9"/>
  <c r="AE236" i="9"/>
  <c r="AD236" i="9"/>
  <c r="AB236" i="9"/>
  <c r="AA236" i="9"/>
  <c r="Z236" i="9"/>
  <c r="X236" i="9"/>
  <c r="W236" i="9"/>
  <c r="V236" i="9"/>
  <c r="T236" i="9"/>
  <c r="P236" i="9"/>
  <c r="L236" i="9"/>
  <c r="H236" i="9"/>
  <c r="AJ235" i="9"/>
  <c r="AI235" i="9"/>
  <c r="AH235" i="9"/>
  <c r="AF235" i="9"/>
  <c r="AE235" i="9"/>
  <c r="AD235" i="9"/>
  <c r="AB235" i="9"/>
  <c r="AA235" i="9"/>
  <c r="Z235" i="9"/>
  <c r="X235" i="9"/>
  <c r="W235" i="9"/>
  <c r="V235" i="9"/>
  <c r="Y235" i="9" s="1"/>
  <c r="T235" i="9"/>
  <c r="P235" i="9"/>
  <c r="L235" i="9"/>
  <c r="H235" i="9"/>
  <c r="AJ234" i="9"/>
  <c r="AI234" i="9"/>
  <c r="AH234" i="9"/>
  <c r="AF234" i="9"/>
  <c r="AE234" i="9"/>
  <c r="AD234" i="9"/>
  <c r="AB234" i="9"/>
  <c r="AA234" i="9"/>
  <c r="Z234" i="9"/>
  <c r="X234" i="9"/>
  <c r="W234" i="9"/>
  <c r="V234" i="9"/>
  <c r="T234" i="9"/>
  <c r="P234" i="9"/>
  <c r="L234" i="9"/>
  <c r="H234" i="9"/>
  <c r="AJ233" i="9"/>
  <c r="AI233" i="9"/>
  <c r="AH233" i="9"/>
  <c r="AF233" i="9"/>
  <c r="AE233" i="9"/>
  <c r="AD233" i="9"/>
  <c r="AB233" i="9"/>
  <c r="AA233" i="9"/>
  <c r="Z233" i="9"/>
  <c r="X233" i="9"/>
  <c r="W233" i="9"/>
  <c r="V233" i="9"/>
  <c r="T233" i="9"/>
  <c r="P233" i="9"/>
  <c r="L233" i="9"/>
  <c r="H233" i="9"/>
  <c r="AJ232" i="9"/>
  <c r="AI232" i="9"/>
  <c r="AH232" i="9"/>
  <c r="AF232" i="9"/>
  <c r="AE232" i="9"/>
  <c r="AD232" i="9"/>
  <c r="AB232" i="9"/>
  <c r="AA232" i="9"/>
  <c r="Z232" i="9"/>
  <c r="X232" i="9"/>
  <c r="X246" i="9" s="1"/>
  <c r="X411" i="9" s="1"/>
  <c r="W232" i="9"/>
  <c r="V232" i="9"/>
  <c r="T232" i="9"/>
  <c r="P232" i="9"/>
  <c r="P246" i="9" s="1"/>
  <c r="L232" i="9"/>
  <c r="H232" i="9"/>
  <c r="S218" i="9"/>
  <c r="R218" i="9"/>
  <c r="Q218" i="9"/>
  <c r="O218" i="9"/>
  <c r="N218" i="9"/>
  <c r="M218" i="9"/>
  <c r="K218" i="9"/>
  <c r="J218" i="9"/>
  <c r="I218" i="9"/>
  <c r="G218" i="9"/>
  <c r="F218" i="9"/>
  <c r="E218" i="9"/>
  <c r="AJ217" i="9"/>
  <c r="AI217" i="9"/>
  <c r="AH217" i="9"/>
  <c r="AF217" i="9"/>
  <c r="AE217" i="9"/>
  <c r="AD217" i="9"/>
  <c r="AB217" i="9"/>
  <c r="AA217" i="9"/>
  <c r="Z217" i="9"/>
  <c r="X217" i="9"/>
  <c r="W217" i="9"/>
  <c r="V217" i="9"/>
  <c r="Y217" i="9" s="1"/>
  <c r="T217" i="9"/>
  <c r="P217" i="9"/>
  <c r="L217" i="9"/>
  <c r="H217" i="9"/>
  <c r="AJ216" i="9"/>
  <c r="AI216" i="9"/>
  <c r="AH216" i="9"/>
  <c r="AF216" i="9"/>
  <c r="AE216" i="9"/>
  <c r="AD216" i="9"/>
  <c r="AB216" i="9"/>
  <c r="AA216" i="9"/>
  <c r="Z216" i="9"/>
  <c r="X216" i="9"/>
  <c r="W216" i="9"/>
  <c r="V216" i="9"/>
  <c r="T216" i="9"/>
  <c r="P216" i="9"/>
  <c r="L216" i="9"/>
  <c r="H216" i="9"/>
  <c r="AJ215" i="9"/>
  <c r="AI215" i="9"/>
  <c r="AH215" i="9"/>
  <c r="AF215" i="9"/>
  <c r="AE215" i="9"/>
  <c r="AD215" i="9"/>
  <c r="AB215" i="9"/>
  <c r="AA215" i="9"/>
  <c r="Z215" i="9"/>
  <c r="X215" i="9"/>
  <c r="W215" i="9"/>
  <c r="V215" i="9"/>
  <c r="T215" i="9"/>
  <c r="P215" i="9"/>
  <c r="L215" i="9"/>
  <c r="H215" i="9"/>
  <c r="AJ214" i="9"/>
  <c r="AI214" i="9"/>
  <c r="AH214" i="9"/>
  <c r="AF214" i="9"/>
  <c r="AE214" i="9"/>
  <c r="AD214" i="9"/>
  <c r="AB214" i="9"/>
  <c r="AA214" i="9"/>
  <c r="Z214" i="9"/>
  <c r="X214" i="9"/>
  <c r="W214" i="9"/>
  <c r="V214" i="9"/>
  <c r="T214" i="9"/>
  <c r="P214" i="9"/>
  <c r="L214" i="9"/>
  <c r="H214" i="9"/>
  <c r="AJ213" i="9"/>
  <c r="AI213" i="9"/>
  <c r="AH213" i="9"/>
  <c r="AF213" i="9"/>
  <c r="AE213" i="9"/>
  <c r="AD213" i="9"/>
  <c r="AB213" i="9"/>
  <c r="AA213" i="9"/>
  <c r="Z213" i="9"/>
  <c r="X213" i="9"/>
  <c r="W213" i="9"/>
  <c r="V213" i="9"/>
  <c r="T213" i="9"/>
  <c r="P213" i="9"/>
  <c r="L213" i="9"/>
  <c r="H213" i="9"/>
  <c r="AJ212" i="9"/>
  <c r="AI212" i="9"/>
  <c r="AH212" i="9"/>
  <c r="AF212" i="9"/>
  <c r="AE212" i="9"/>
  <c r="AD212" i="9"/>
  <c r="AB212" i="9"/>
  <c r="AA212" i="9"/>
  <c r="Z212" i="9"/>
  <c r="X212" i="9"/>
  <c r="W212" i="9"/>
  <c r="V212" i="9"/>
  <c r="T212" i="9"/>
  <c r="P212" i="9"/>
  <c r="L212" i="9"/>
  <c r="H212" i="9"/>
  <c r="AJ211" i="9"/>
  <c r="AI211" i="9"/>
  <c r="AH211" i="9"/>
  <c r="AF211" i="9"/>
  <c r="AE211" i="9"/>
  <c r="AD211" i="9"/>
  <c r="AB211" i="9"/>
  <c r="AA211" i="9"/>
  <c r="Z211" i="9"/>
  <c r="X211" i="9"/>
  <c r="W211" i="9"/>
  <c r="V211" i="9"/>
  <c r="T211" i="9"/>
  <c r="P211" i="9"/>
  <c r="L211" i="9"/>
  <c r="H211" i="9"/>
  <c r="AJ210" i="9"/>
  <c r="AI210" i="9"/>
  <c r="AH210" i="9"/>
  <c r="AF210" i="9"/>
  <c r="AE210" i="9"/>
  <c r="AD210" i="9"/>
  <c r="AB210" i="9"/>
  <c r="AA210" i="9"/>
  <c r="Z210" i="9"/>
  <c r="X210" i="9"/>
  <c r="W210" i="9"/>
  <c r="V210" i="9"/>
  <c r="T210" i="9"/>
  <c r="P210" i="9"/>
  <c r="L210" i="9"/>
  <c r="H210" i="9"/>
  <c r="AJ209" i="9"/>
  <c r="AI209" i="9"/>
  <c r="AH209" i="9"/>
  <c r="AF209" i="9"/>
  <c r="AE209" i="9"/>
  <c r="AD209" i="9"/>
  <c r="AB209" i="9"/>
  <c r="AA209" i="9"/>
  <c r="Z209" i="9"/>
  <c r="X209" i="9"/>
  <c r="W209" i="9"/>
  <c r="V209" i="9"/>
  <c r="Y209" i="9" s="1"/>
  <c r="T209" i="9"/>
  <c r="P209" i="9"/>
  <c r="L209" i="9"/>
  <c r="H209" i="9"/>
  <c r="AJ208" i="9"/>
  <c r="AI208" i="9"/>
  <c r="AH208" i="9"/>
  <c r="AF208" i="9"/>
  <c r="AE208" i="9"/>
  <c r="AD208" i="9"/>
  <c r="AB208" i="9"/>
  <c r="AA208" i="9"/>
  <c r="Z208" i="9"/>
  <c r="X208" i="9"/>
  <c r="W208" i="9"/>
  <c r="V208" i="9"/>
  <c r="T208" i="9"/>
  <c r="P208" i="9"/>
  <c r="L208" i="9"/>
  <c r="H208" i="9"/>
  <c r="AJ207" i="9"/>
  <c r="AI207" i="9"/>
  <c r="AH207" i="9"/>
  <c r="AF207" i="9"/>
  <c r="AE207" i="9"/>
  <c r="AD207" i="9"/>
  <c r="AB207" i="9"/>
  <c r="AA207" i="9"/>
  <c r="Z207" i="9"/>
  <c r="X207" i="9"/>
  <c r="W207" i="9"/>
  <c r="V207" i="9"/>
  <c r="T207" i="9"/>
  <c r="P207" i="9"/>
  <c r="L207" i="9"/>
  <c r="H207" i="9"/>
  <c r="AJ206" i="9"/>
  <c r="AI206" i="9"/>
  <c r="AH206" i="9"/>
  <c r="AF206" i="9"/>
  <c r="AE206" i="9"/>
  <c r="AD206" i="9"/>
  <c r="AB206" i="9"/>
  <c r="AA206" i="9"/>
  <c r="Z206" i="9"/>
  <c r="X206" i="9"/>
  <c r="W206" i="9"/>
  <c r="V206" i="9"/>
  <c r="T206" i="9"/>
  <c r="P206" i="9"/>
  <c r="L206" i="9"/>
  <c r="H206" i="9"/>
  <c r="AJ205" i="9"/>
  <c r="AI205" i="9"/>
  <c r="AH205" i="9"/>
  <c r="AF205" i="9"/>
  <c r="AE205" i="9"/>
  <c r="AD205" i="9"/>
  <c r="AB205" i="9"/>
  <c r="AA205" i="9"/>
  <c r="Z205" i="9"/>
  <c r="X205" i="9"/>
  <c r="W205" i="9"/>
  <c r="V205" i="9"/>
  <c r="T205" i="9"/>
  <c r="P205" i="9"/>
  <c r="L205" i="9"/>
  <c r="H205" i="9"/>
  <c r="AJ204" i="9"/>
  <c r="AI204" i="9"/>
  <c r="AH204" i="9"/>
  <c r="AF204" i="9"/>
  <c r="AE204" i="9"/>
  <c r="AD204" i="9"/>
  <c r="AB204" i="9"/>
  <c r="AA204" i="9"/>
  <c r="Z204" i="9"/>
  <c r="X204" i="9"/>
  <c r="W204" i="9"/>
  <c r="V204" i="9"/>
  <c r="T204" i="9"/>
  <c r="P204" i="9"/>
  <c r="L204" i="9"/>
  <c r="H204" i="9"/>
  <c r="AJ203" i="9"/>
  <c r="AI203" i="9"/>
  <c r="AH203" i="9"/>
  <c r="AF203" i="9"/>
  <c r="AE203" i="9"/>
  <c r="AD203" i="9"/>
  <c r="AB203" i="9"/>
  <c r="AA203" i="9"/>
  <c r="Z203" i="9"/>
  <c r="X203" i="9"/>
  <c r="W203" i="9"/>
  <c r="V203" i="9"/>
  <c r="T203" i="9"/>
  <c r="P203" i="9"/>
  <c r="L203" i="9"/>
  <c r="H203" i="9"/>
  <c r="AJ202" i="9"/>
  <c r="AI202" i="9"/>
  <c r="AH202" i="9"/>
  <c r="AF202" i="9"/>
  <c r="AE202" i="9"/>
  <c r="AD202" i="9"/>
  <c r="AB202" i="9"/>
  <c r="AA202" i="9"/>
  <c r="Z202" i="9"/>
  <c r="X202" i="9"/>
  <c r="W202" i="9"/>
  <c r="V202" i="9"/>
  <c r="T202" i="9"/>
  <c r="P202" i="9"/>
  <c r="L202" i="9"/>
  <c r="H202" i="9"/>
  <c r="AJ201" i="9"/>
  <c r="AJ218" i="9" s="1"/>
  <c r="AI201" i="9"/>
  <c r="AH201" i="9"/>
  <c r="AH218" i="9" s="1"/>
  <c r="AF201" i="9"/>
  <c r="AF218" i="9" s="1"/>
  <c r="AE201" i="9"/>
  <c r="AD201" i="9"/>
  <c r="AB201" i="9"/>
  <c r="AB218" i="9" s="1"/>
  <c r="AA201" i="9"/>
  <c r="Z201" i="9"/>
  <c r="Z218" i="9" s="1"/>
  <c r="X201" i="9"/>
  <c r="X218" i="9" s="1"/>
  <c r="W201" i="9"/>
  <c r="V201" i="9"/>
  <c r="V218" i="9" s="1"/>
  <c r="T201" i="9"/>
  <c r="T218" i="9" s="1"/>
  <c r="P201" i="9"/>
  <c r="L201" i="9"/>
  <c r="L218" i="9" s="1"/>
  <c r="H201" i="9"/>
  <c r="H218" i="9" s="1"/>
  <c r="S199" i="9"/>
  <c r="R199" i="9"/>
  <c r="Q199" i="9"/>
  <c r="O199" i="9"/>
  <c r="N199" i="9"/>
  <c r="M199" i="9"/>
  <c r="K199" i="9"/>
  <c r="J199" i="9"/>
  <c r="I199" i="9"/>
  <c r="G199" i="9"/>
  <c r="F199" i="9"/>
  <c r="E199" i="9"/>
  <c r="AJ198" i="9"/>
  <c r="AI198" i="9"/>
  <c r="AH198" i="9"/>
  <c r="AF198" i="9"/>
  <c r="AE198" i="9"/>
  <c r="AD198" i="9"/>
  <c r="AB198" i="9"/>
  <c r="AA198" i="9"/>
  <c r="Z198" i="9"/>
  <c r="X198" i="9"/>
  <c r="W198" i="9"/>
  <c r="V198" i="9"/>
  <c r="T198" i="9"/>
  <c r="P198" i="9"/>
  <c r="L198" i="9"/>
  <c r="H198" i="9"/>
  <c r="AJ197" i="9"/>
  <c r="AI197" i="9"/>
  <c r="AH197" i="9"/>
  <c r="AF197" i="9"/>
  <c r="AE197" i="9"/>
  <c r="AD197" i="9"/>
  <c r="AB197" i="9"/>
  <c r="AA197" i="9"/>
  <c r="Z197" i="9"/>
  <c r="X197" i="9"/>
  <c r="W197" i="9"/>
  <c r="V197" i="9"/>
  <c r="T197" i="9"/>
  <c r="P197" i="9"/>
  <c r="L197" i="9"/>
  <c r="H197" i="9"/>
  <c r="AJ196" i="9"/>
  <c r="AI196" i="9"/>
  <c r="AH196" i="9"/>
  <c r="AF196" i="9"/>
  <c r="AE196" i="9"/>
  <c r="AD196" i="9"/>
  <c r="AB196" i="9"/>
  <c r="AA196" i="9"/>
  <c r="Z196" i="9"/>
  <c r="X196" i="9"/>
  <c r="W196" i="9"/>
  <c r="V196" i="9"/>
  <c r="T196" i="9"/>
  <c r="P196" i="9"/>
  <c r="L196" i="9"/>
  <c r="H196" i="9"/>
  <c r="AJ195" i="9"/>
  <c r="AI195" i="9"/>
  <c r="AH195" i="9"/>
  <c r="AF195" i="9"/>
  <c r="AE195" i="9"/>
  <c r="AD195" i="9"/>
  <c r="AB195" i="9"/>
  <c r="AA195" i="9"/>
  <c r="Z195" i="9"/>
  <c r="X195" i="9"/>
  <c r="W195" i="9"/>
  <c r="V195" i="9"/>
  <c r="T195" i="9"/>
  <c r="P195" i="9"/>
  <c r="L195" i="9"/>
  <c r="H195" i="9"/>
  <c r="AJ194" i="9"/>
  <c r="AI194" i="9"/>
  <c r="AH194" i="9"/>
  <c r="AF194" i="9"/>
  <c r="AE194" i="9"/>
  <c r="AD194" i="9"/>
  <c r="AB194" i="9"/>
  <c r="AA194" i="9"/>
  <c r="Z194" i="9"/>
  <c r="X194" i="9"/>
  <c r="W194" i="9"/>
  <c r="V194" i="9"/>
  <c r="T194" i="9"/>
  <c r="P194" i="9"/>
  <c r="L194" i="9"/>
  <c r="H194" i="9"/>
  <c r="AJ193" i="9"/>
  <c r="AI193" i="9"/>
  <c r="AH193" i="9"/>
  <c r="AF193" i="9"/>
  <c r="AE193" i="9"/>
  <c r="AD193" i="9"/>
  <c r="AB193" i="9"/>
  <c r="AA193" i="9"/>
  <c r="Z193" i="9"/>
  <c r="X193" i="9"/>
  <c r="W193" i="9"/>
  <c r="V193" i="9"/>
  <c r="T193" i="9"/>
  <c r="P193" i="9"/>
  <c r="L193" i="9"/>
  <c r="H193" i="9"/>
  <c r="AJ192" i="9"/>
  <c r="AI192" i="9"/>
  <c r="AH192" i="9"/>
  <c r="AF192" i="9"/>
  <c r="AE192" i="9"/>
  <c r="AD192" i="9"/>
  <c r="AB192" i="9"/>
  <c r="AA192" i="9"/>
  <c r="Z192" i="9"/>
  <c r="X192" i="9"/>
  <c r="W192" i="9"/>
  <c r="V192" i="9"/>
  <c r="T192" i="9"/>
  <c r="P192" i="9"/>
  <c r="L192" i="9"/>
  <c r="H192" i="9"/>
  <c r="AJ191" i="9"/>
  <c r="AI191" i="9"/>
  <c r="AH191" i="9"/>
  <c r="AF191" i="9"/>
  <c r="AE191" i="9"/>
  <c r="AD191" i="9"/>
  <c r="AB191" i="9"/>
  <c r="AA191" i="9"/>
  <c r="Z191" i="9"/>
  <c r="X191" i="9"/>
  <c r="W191" i="9"/>
  <c r="V191" i="9"/>
  <c r="T191" i="9"/>
  <c r="P191" i="9"/>
  <c r="L191" i="9"/>
  <c r="H191" i="9"/>
  <c r="AJ190" i="9"/>
  <c r="AI190" i="9"/>
  <c r="AH190" i="9"/>
  <c r="AF190" i="9"/>
  <c r="AE190" i="9"/>
  <c r="AD190" i="9"/>
  <c r="AB190" i="9"/>
  <c r="AA190" i="9"/>
  <c r="Z190" i="9"/>
  <c r="X190" i="9"/>
  <c r="W190" i="9"/>
  <c r="V190" i="9"/>
  <c r="T190" i="9"/>
  <c r="P190" i="9"/>
  <c r="L190" i="9"/>
  <c r="H190" i="9"/>
  <c r="AJ189" i="9"/>
  <c r="AI189" i="9"/>
  <c r="AH189" i="9"/>
  <c r="AF189" i="9"/>
  <c r="AE189" i="9"/>
  <c r="AD189" i="9"/>
  <c r="AB189" i="9"/>
  <c r="AA189" i="9"/>
  <c r="Z189" i="9"/>
  <c r="X189" i="9"/>
  <c r="W189" i="9"/>
  <c r="V189" i="9"/>
  <c r="T189" i="9"/>
  <c r="P189" i="9"/>
  <c r="L189" i="9"/>
  <c r="H189" i="9"/>
  <c r="AJ188" i="9"/>
  <c r="AI188" i="9"/>
  <c r="AH188" i="9"/>
  <c r="AF188" i="9"/>
  <c r="AE188" i="9"/>
  <c r="AD188" i="9"/>
  <c r="AB188" i="9"/>
  <c r="AA188" i="9"/>
  <c r="Z188" i="9"/>
  <c r="X188" i="9"/>
  <c r="W188" i="9"/>
  <c r="V188" i="9"/>
  <c r="T188" i="9"/>
  <c r="P188" i="9"/>
  <c r="L188" i="9"/>
  <c r="H188" i="9"/>
  <c r="AJ187" i="9"/>
  <c r="AI187" i="9"/>
  <c r="AH187" i="9"/>
  <c r="AF187" i="9"/>
  <c r="AE187" i="9"/>
  <c r="AD187" i="9"/>
  <c r="AB187" i="9"/>
  <c r="AA187" i="9"/>
  <c r="Z187" i="9"/>
  <c r="X187" i="9"/>
  <c r="W187" i="9"/>
  <c r="V187" i="9"/>
  <c r="T187" i="9"/>
  <c r="P187" i="9"/>
  <c r="L187" i="9"/>
  <c r="H187" i="9"/>
  <c r="AJ186" i="9"/>
  <c r="AI186" i="9"/>
  <c r="AH186" i="9"/>
  <c r="AF186" i="9"/>
  <c r="AE186" i="9"/>
  <c r="AD186" i="9"/>
  <c r="AB186" i="9"/>
  <c r="AA186" i="9"/>
  <c r="Z186" i="9"/>
  <c r="X186" i="9"/>
  <c r="W186" i="9"/>
  <c r="V186" i="9"/>
  <c r="T186" i="9"/>
  <c r="P186" i="9"/>
  <c r="L186" i="9"/>
  <c r="H186" i="9"/>
  <c r="AJ185" i="9"/>
  <c r="AI185" i="9"/>
  <c r="AH185" i="9"/>
  <c r="AF185" i="9"/>
  <c r="AE185" i="9"/>
  <c r="AD185" i="9"/>
  <c r="AB185" i="9"/>
  <c r="AA185" i="9"/>
  <c r="Z185" i="9"/>
  <c r="X185" i="9"/>
  <c r="W185" i="9"/>
  <c r="V185" i="9"/>
  <c r="T185" i="9"/>
  <c r="P185" i="9"/>
  <c r="L185" i="9"/>
  <c r="H185" i="9"/>
  <c r="AJ184" i="9"/>
  <c r="AI184" i="9"/>
  <c r="AH184" i="9"/>
  <c r="AF184" i="9"/>
  <c r="AE184" i="9"/>
  <c r="AD184" i="9"/>
  <c r="AB184" i="9"/>
  <c r="AA184" i="9"/>
  <c r="Z184" i="9"/>
  <c r="X184" i="9"/>
  <c r="W184" i="9"/>
  <c r="V184" i="9"/>
  <c r="T184" i="9"/>
  <c r="P184" i="9"/>
  <c r="L184" i="9"/>
  <c r="H184" i="9"/>
  <c r="AJ183" i="9"/>
  <c r="AI183" i="9"/>
  <c r="AH183" i="9"/>
  <c r="AF183" i="9"/>
  <c r="AE183" i="9"/>
  <c r="AD183" i="9"/>
  <c r="AB183" i="9"/>
  <c r="AA183" i="9"/>
  <c r="Z183" i="9"/>
  <c r="X183" i="9"/>
  <c r="W183" i="9"/>
  <c r="V183" i="9"/>
  <c r="T183" i="9"/>
  <c r="P183" i="9"/>
  <c r="L183" i="9"/>
  <c r="H183" i="9"/>
  <c r="AJ182" i="9"/>
  <c r="AJ199" i="9" s="1"/>
  <c r="AI182" i="9"/>
  <c r="AH182" i="9"/>
  <c r="AH199" i="9" s="1"/>
  <c r="AF182" i="9"/>
  <c r="AE182" i="9"/>
  <c r="AD182" i="9"/>
  <c r="AD199" i="9" s="1"/>
  <c r="AB182" i="9"/>
  <c r="AB199" i="9" s="1"/>
  <c r="AA182" i="9"/>
  <c r="Z182" i="9"/>
  <c r="Z199" i="9" s="1"/>
  <c r="X182" i="9"/>
  <c r="X199" i="9" s="1"/>
  <c r="W182" i="9"/>
  <c r="V182" i="9"/>
  <c r="V199" i="9" s="1"/>
  <c r="T182" i="9"/>
  <c r="T199" i="9" s="1"/>
  <c r="P182" i="9"/>
  <c r="P199" i="9" s="1"/>
  <c r="L182" i="9"/>
  <c r="L199" i="9" s="1"/>
  <c r="H182" i="9"/>
  <c r="S180" i="9"/>
  <c r="R180" i="9"/>
  <c r="Q180" i="9"/>
  <c r="O180" i="9"/>
  <c r="N180" i="9"/>
  <c r="M180" i="9"/>
  <c r="K180" i="9"/>
  <c r="J180" i="9"/>
  <c r="I180" i="9"/>
  <c r="G180" i="9"/>
  <c r="F180" i="9"/>
  <c r="E180" i="9"/>
  <c r="AJ179" i="9"/>
  <c r="AI179" i="9"/>
  <c r="AH179" i="9"/>
  <c r="AF179" i="9"/>
  <c r="AE179" i="9"/>
  <c r="AD179" i="9"/>
  <c r="AB179" i="9"/>
  <c r="AA179" i="9"/>
  <c r="Z179" i="9"/>
  <c r="X179" i="9"/>
  <c r="W179" i="9"/>
  <c r="V179" i="9"/>
  <c r="T179" i="9"/>
  <c r="P179" i="9"/>
  <c r="L179" i="9"/>
  <c r="H179" i="9"/>
  <c r="AJ178" i="9"/>
  <c r="AI178" i="9"/>
  <c r="AH178" i="9"/>
  <c r="AF178" i="9"/>
  <c r="AE178" i="9"/>
  <c r="AD178" i="9"/>
  <c r="AB178" i="9"/>
  <c r="AA178" i="9"/>
  <c r="Z178" i="9"/>
  <c r="X178" i="9"/>
  <c r="W178" i="9"/>
  <c r="V178" i="9"/>
  <c r="T178" i="9"/>
  <c r="P178" i="9"/>
  <c r="L178" i="9"/>
  <c r="H178" i="9"/>
  <c r="AJ177" i="9"/>
  <c r="AI177" i="9"/>
  <c r="AH177" i="9"/>
  <c r="AF177" i="9"/>
  <c r="AE177" i="9"/>
  <c r="AD177" i="9"/>
  <c r="AB177" i="9"/>
  <c r="AA177" i="9"/>
  <c r="Z177" i="9"/>
  <c r="X177" i="9"/>
  <c r="W177" i="9"/>
  <c r="V177" i="9"/>
  <c r="T177" i="9"/>
  <c r="P177" i="9"/>
  <c r="L177" i="9"/>
  <c r="H177" i="9"/>
  <c r="AJ176" i="9"/>
  <c r="AI176" i="9"/>
  <c r="AH176" i="9"/>
  <c r="AF176" i="9"/>
  <c r="AE176" i="9"/>
  <c r="AD176" i="9"/>
  <c r="AB176" i="9"/>
  <c r="AA176" i="9"/>
  <c r="Z176" i="9"/>
  <c r="X176" i="9"/>
  <c r="W176" i="9"/>
  <c r="V176" i="9"/>
  <c r="T176" i="9"/>
  <c r="P176" i="9"/>
  <c r="L176" i="9"/>
  <c r="H176" i="9"/>
  <c r="AJ175" i="9"/>
  <c r="AI175" i="9"/>
  <c r="AH175" i="9"/>
  <c r="AF175" i="9"/>
  <c r="AE175" i="9"/>
  <c r="AD175" i="9"/>
  <c r="AB175" i="9"/>
  <c r="AA175" i="9"/>
  <c r="Z175" i="9"/>
  <c r="X175" i="9"/>
  <c r="W175" i="9"/>
  <c r="V175" i="9"/>
  <c r="T175" i="9"/>
  <c r="P175" i="9"/>
  <c r="L175" i="9"/>
  <c r="H175" i="9"/>
  <c r="AJ174" i="9"/>
  <c r="AI174" i="9"/>
  <c r="AH174" i="9"/>
  <c r="AF174" i="9"/>
  <c r="AE174" i="9"/>
  <c r="AD174" i="9"/>
  <c r="AB174" i="9"/>
  <c r="AA174" i="9"/>
  <c r="Z174" i="9"/>
  <c r="X174" i="9"/>
  <c r="W174" i="9"/>
  <c r="V174" i="9"/>
  <c r="T174" i="9"/>
  <c r="P174" i="9"/>
  <c r="L174" i="9"/>
  <c r="H174" i="9"/>
  <c r="AJ173" i="9"/>
  <c r="AI173" i="9"/>
  <c r="AH173" i="9"/>
  <c r="AF173" i="9"/>
  <c r="AE173" i="9"/>
  <c r="AD173" i="9"/>
  <c r="AB173" i="9"/>
  <c r="AA173" i="9"/>
  <c r="Z173" i="9"/>
  <c r="X173" i="9"/>
  <c r="W173" i="9"/>
  <c r="V173" i="9"/>
  <c r="T173" i="9"/>
  <c r="P173" i="9"/>
  <c r="L173" i="9"/>
  <c r="H173" i="9"/>
  <c r="AJ172" i="9"/>
  <c r="AI172" i="9"/>
  <c r="AH172" i="9"/>
  <c r="AF172" i="9"/>
  <c r="AE172" i="9"/>
  <c r="AD172" i="9"/>
  <c r="AB172" i="9"/>
  <c r="AA172" i="9"/>
  <c r="Z172" i="9"/>
  <c r="X172" i="9"/>
  <c r="W172" i="9"/>
  <c r="V172" i="9"/>
  <c r="Y172" i="9" s="1"/>
  <c r="T172" i="9"/>
  <c r="P172" i="9"/>
  <c r="L172" i="9"/>
  <c r="H172" i="9"/>
  <c r="AJ171" i="9"/>
  <c r="AI171" i="9"/>
  <c r="AH171" i="9"/>
  <c r="AF171" i="9"/>
  <c r="AE171" i="9"/>
  <c r="AD171" i="9"/>
  <c r="AB171" i="9"/>
  <c r="AA171" i="9"/>
  <c r="Z171" i="9"/>
  <c r="X171" i="9"/>
  <c r="W171" i="9"/>
  <c r="V171" i="9"/>
  <c r="Y171" i="9" s="1"/>
  <c r="T171" i="9"/>
  <c r="P171" i="9"/>
  <c r="L171" i="9"/>
  <c r="H171" i="9"/>
  <c r="AJ170" i="9"/>
  <c r="AI170" i="9"/>
  <c r="AH170" i="9"/>
  <c r="AF170" i="9"/>
  <c r="AE170" i="9"/>
  <c r="AD170" i="9"/>
  <c r="AB170" i="9"/>
  <c r="AA170" i="9"/>
  <c r="Z170" i="9"/>
  <c r="X170" i="9"/>
  <c r="W170" i="9"/>
  <c r="V170" i="9"/>
  <c r="Y170" i="9" s="1"/>
  <c r="T170" i="9"/>
  <c r="P170" i="9"/>
  <c r="L170" i="9"/>
  <c r="H170" i="9"/>
  <c r="AJ169" i="9"/>
  <c r="AI169" i="9"/>
  <c r="AH169" i="9"/>
  <c r="AF169" i="9"/>
  <c r="AE169" i="9"/>
  <c r="AD169" i="9"/>
  <c r="AB169" i="9"/>
  <c r="AA169" i="9"/>
  <c r="Z169" i="9"/>
  <c r="X169" i="9"/>
  <c r="W169" i="9"/>
  <c r="V169" i="9"/>
  <c r="T169" i="9"/>
  <c r="P169" i="9"/>
  <c r="L169" i="9"/>
  <c r="H169" i="9"/>
  <c r="AJ168" i="9"/>
  <c r="AI168" i="9"/>
  <c r="AH168" i="9"/>
  <c r="AF168" i="9"/>
  <c r="AE168" i="9"/>
  <c r="AD168" i="9"/>
  <c r="AB168" i="9"/>
  <c r="AA168" i="9"/>
  <c r="Z168" i="9"/>
  <c r="X168" i="9"/>
  <c r="W168" i="9"/>
  <c r="V168" i="9"/>
  <c r="T168" i="9"/>
  <c r="P168" i="9"/>
  <c r="L168" i="9"/>
  <c r="H168" i="9"/>
  <c r="AJ167" i="9"/>
  <c r="AI167" i="9"/>
  <c r="AH167" i="9"/>
  <c r="AF167" i="9"/>
  <c r="AE167" i="9"/>
  <c r="AD167" i="9"/>
  <c r="AB167" i="9"/>
  <c r="AA167" i="9"/>
  <c r="Z167" i="9"/>
  <c r="X167" i="9"/>
  <c r="W167" i="9"/>
  <c r="V167" i="9"/>
  <c r="T167" i="9"/>
  <c r="P167" i="9"/>
  <c r="L167" i="9"/>
  <c r="H167" i="9"/>
  <c r="AJ166" i="9"/>
  <c r="AI166" i="9"/>
  <c r="AH166" i="9"/>
  <c r="AF166" i="9"/>
  <c r="AE166" i="9"/>
  <c r="AD166" i="9"/>
  <c r="AB166" i="9"/>
  <c r="AA166" i="9"/>
  <c r="Z166" i="9"/>
  <c r="X166" i="9"/>
  <c r="W166" i="9"/>
  <c r="V166" i="9"/>
  <c r="T166" i="9"/>
  <c r="P166" i="9"/>
  <c r="L166" i="9"/>
  <c r="H166" i="9"/>
  <c r="AJ165" i="9"/>
  <c r="AI165" i="9"/>
  <c r="AH165" i="9"/>
  <c r="AF165" i="9"/>
  <c r="AE165" i="9"/>
  <c r="AD165" i="9"/>
  <c r="AB165" i="9"/>
  <c r="AA165" i="9"/>
  <c r="Z165" i="9"/>
  <c r="X165" i="9"/>
  <c r="W165" i="9"/>
  <c r="V165" i="9"/>
  <c r="T165" i="9"/>
  <c r="P165" i="9"/>
  <c r="L165" i="9"/>
  <c r="H165" i="9"/>
  <c r="AJ164" i="9"/>
  <c r="AI164" i="9"/>
  <c r="AH164" i="9"/>
  <c r="AF164" i="9"/>
  <c r="AE164" i="9"/>
  <c r="AD164" i="9"/>
  <c r="AB164" i="9"/>
  <c r="AA164" i="9"/>
  <c r="Z164" i="9"/>
  <c r="X164" i="9"/>
  <c r="W164" i="9"/>
  <c r="V164" i="9"/>
  <c r="T164" i="9"/>
  <c r="P164" i="9"/>
  <c r="L164" i="9"/>
  <c r="H164" i="9"/>
  <c r="AJ163" i="9"/>
  <c r="AJ180" i="9" s="1"/>
  <c r="AI163" i="9"/>
  <c r="AH163" i="9"/>
  <c r="AF163" i="9"/>
  <c r="AF180" i="9" s="1"/>
  <c r="AE163" i="9"/>
  <c r="AD163" i="9"/>
  <c r="AB163" i="9"/>
  <c r="AB180" i="9" s="1"/>
  <c r="AA163" i="9"/>
  <c r="Z163" i="9"/>
  <c r="X163" i="9"/>
  <c r="X180" i="9" s="1"/>
  <c r="W163" i="9"/>
  <c r="V163" i="9"/>
  <c r="T163" i="9"/>
  <c r="T180" i="9" s="1"/>
  <c r="P163" i="9"/>
  <c r="L163" i="9"/>
  <c r="L180" i="9" s="1"/>
  <c r="H163" i="9"/>
  <c r="H180" i="9" s="1"/>
  <c r="S161" i="9"/>
  <c r="R161" i="9"/>
  <c r="Q161" i="9"/>
  <c r="O161" i="9"/>
  <c r="N161" i="9"/>
  <c r="M161" i="9"/>
  <c r="K161" i="9"/>
  <c r="J161" i="9"/>
  <c r="I161" i="9"/>
  <c r="G161" i="9"/>
  <c r="F161" i="9"/>
  <c r="E161" i="9"/>
  <c r="AJ160" i="9"/>
  <c r="AI160" i="9"/>
  <c r="AH160" i="9"/>
  <c r="AF160" i="9"/>
  <c r="AE160" i="9"/>
  <c r="AD160" i="9"/>
  <c r="AB160" i="9"/>
  <c r="AA160" i="9"/>
  <c r="Z160" i="9"/>
  <c r="X160" i="9"/>
  <c r="W160" i="9"/>
  <c r="V160" i="9"/>
  <c r="T160" i="9"/>
  <c r="P160" i="9"/>
  <c r="L160" i="9"/>
  <c r="H160" i="9"/>
  <c r="AJ159" i="9"/>
  <c r="AI159" i="9"/>
  <c r="AH159" i="9"/>
  <c r="AF159" i="9"/>
  <c r="AE159" i="9"/>
  <c r="AD159" i="9"/>
  <c r="AB159" i="9"/>
  <c r="AA159" i="9"/>
  <c r="Z159" i="9"/>
  <c r="X159" i="9"/>
  <c r="W159" i="9"/>
  <c r="V159" i="9"/>
  <c r="T159" i="9"/>
  <c r="P159" i="9"/>
  <c r="L159" i="9"/>
  <c r="H159" i="9"/>
  <c r="AJ158" i="9"/>
  <c r="AI158" i="9"/>
  <c r="AH158" i="9"/>
  <c r="AF158" i="9"/>
  <c r="AE158" i="9"/>
  <c r="AD158" i="9"/>
  <c r="AB158" i="9"/>
  <c r="AA158" i="9"/>
  <c r="Z158" i="9"/>
  <c r="X158" i="9"/>
  <c r="W158" i="9"/>
  <c r="V158" i="9"/>
  <c r="T158" i="9"/>
  <c r="P158" i="9"/>
  <c r="L158" i="9"/>
  <c r="H158" i="9"/>
  <c r="AJ157" i="9"/>
  <c r="AI157" i="9"/>
  <c r="AH157" i="9"/>
  <c r="AF157" i="9"/>
  <c r="AE157" i="9"/>
  <c r="AD157" i="9"/>
  <c r="AB157" i="9"/>
  <c r="AA157" i="9"/>
  <c r="Z157" i="9"/>
  <c r="X157" i="9"/>
  <c r="W157" i="9"/>
  <c r="V157" i="9"/>
  <c r="T157" i="9"/>
  <c r="P157" i="9"/>
  <c r="L157" i="9"/>
  <c r="H157" i="9"/>
  <c r="AJ156" i="9"/>
  <c r="AI156" i="9"/>
  <c r="AH156" i="9"/>
  <c r="AF156" i="9"/>
  <c r="AE156" i="9"/>
  <c r="AD156" i="9"/>
  <c r="AB156" i="9"/>
  <c r="AA156" i="9"/>
  <c r="Z156" i="9"/>
  <c r="X156" i="9"/>
  <c r="W156" i="9"/>
  <c r="V156" i="9"/>
  <c r="T156" i="9"/>
  <c r="P156" i="9"/>
  <c r="L156" i="9"/>
  <c r="H156" i="9"/>
  <c r="AJ155" i="9"/>
  <c r="AI155" i="9"/>
  <c r="AH155" i="9"/>
  <c r="AF155" i="9"/>
  <c r="AE155" i="9"/>
  <c r="AD155" i="9"/>
  <c r="AB155" i="9"/>
  <c r="AA155" i="9"/>
  <c r="Z155" i="9"/>
  <c r="X155" i="9"/>
  <c r="W155" i="9"/>
  <c r="V155" i="9"/>
  <c r="T155" i="9"/>
  <c r="P155" i="9"/>
  <c r="L155" i="9"/>
  <c r="H155" i="9"/>
  <c r="AJ154" i="9"/>
  <c r="AI154" i="9"/>
  <c r="AH154" i="9"/>
  <c r="AF154" i="9"/>
  <c r="AE154" i="9"/>
  <c r="AD154" i="9"/>
  <c r="AB154" i="9"/>
  <c r="AA154" i="9"/>
  <c r="Z154" i="9"/>
  <c r="X154" i="9"/>
  <c r="W154" i="9"/>
  <c r="V154" i="9"/>
  <c r="T154" i="9"/>
  <c r="P154" i="9"/>
  <c r="L154" i="9"/>
  <c r="H154" i="9"/>
  <c r="AJ153" i="9"/>
  <c r="AI153" i="9"/>
  <c r="AH153" i="9"/>
  <c r="AF153" i="9"/>
  <c r="AE153" i="9"/>
  <c r="AD153" i="9"/>
  <c r="AB153" i="9"/>
  <c r="AA153" i="9"/>
  <c r="Z153" i="9"/>
  <c r="X153" i="9"/>
  <c r="W153" i="9"/>
  <c r="V153" i="9"/>
  <c r="T153" i="9"/>
  <c r="P153" i="9"/>
  <c r="L153" i="9"/>
  <c r="H153" i="9"/>
  <c r="AJ152" i="9"/>
  <c r="AI152" i="9"/>
  <c r="AH152" i="9"/>
  <c r="AF152" i="9"/>
  <c r="AE152" i="9"/>
  <c r="AD152" i="9"/>
  <c r="AB152" i="9"/>
  <c r="AA152" i="9"/>
  <c r="Z152" i="9"/>
  <c r="X152" i="9"/>
  <c r="W152" i="9"/>
  <c r="V152" i="9"/>
  <c r="T152" i="9"/>
  <c r="P152" i="9"/>
  <c r="L152" i="9"/>
  <c r="H152" i="9"/>
  <c r="AJ151" i="9"/>
  <c r="AI151" i="9"/>
  <c r="AH151" i="9"/>
  <c r="AF151" i="9"/>
  <c r="AE151" i="9"/>
  <c r="AD151" i="9"/>
  <c r="AB151" i="9"/>
  <c r="AA151" i="9"/>
  <c r="Z151" i="9"/>
  <c r="X151" i="9"/>
  <c r="W151" i="9"/>
  <c r="V151" i="9"/>
  <c r="Y151" i="9" s="1"/>
  <c r="T151" i="9"/>
  <c r="P151" i="9"/>
  <c r="L151" i="9"/>
  <c r="H151" i="9"/>
  <c r="AJ150" i="9"/>
  <c r="AI150" i="9"/>
  <c r="AH150" i="9"/>
  <c r="AF150" i="9"/>
  <c r="AE150" i="9"/>
  <c r="AD150" i="9"/>
  <c r="AB150" i="9"/>
  <c r="AA150" i="9"/>
  <c r="Z150" i="9"/>
  <c r="X150" i="9"/>
  <c r="W150" i="9"/>
  <c r="V150" i="9"/>
  <c r="Y150" i="9" s="1"/>
  <c r="T150" i="9"/>
  <c r="P150" i="9"/>
  <c r="L150" i="9"/>
  <c r="H150" i="9"/>
  <c r="AJ149" i="9"/>
  <c r="AI149" i="9"/>
  <c r="AH149" i="9"/>
  <c r="AF149" i="9"/>
  <c r="AE149" i="9"/>
  <c r="AD149" i="9"/>
  <c r="AB149" i="9"/>
  <c r="AA149" i="9"/>
  <c r="Z149" i="9"/>
  <c r="X149" i="9"/>
  <c r="W149" i="9"/>
  <c r="V149" i="9"/>
  <c r="Y149" i="9" s="1"/>
  <c r="T149" i="9"/>
  <c r="P149" i="9"/>
  <c r="L149" i="9"/>
  <c r="H149" i="9"/>
  <c r="AJ148" i="9"/>
  <c r="AI148" i="9"/>
  <c r="AH148" i="9"/>
  <c r="AF148" i="9"/>
  <c r="AE148" i="9"/>
  <c r="AD148" i="9"/>
  <c r="AB148" i="9"/>
  <c r="AA148" i="9"/>
  <c r="Z148" i="9"/>
  <c r="X148" i="9"/>
  <c r="W148" i="9"/>
  <c r="V148" i="9"/>
  <c r="Y148" i="9" s="1"/>
  <c r="T148" i="9"/>
  <c r="P148" i="9"/>
  <c r="L148" i="9"/>
  <c r="H148" i="9"/>
  <c r="AJ147" i="9"/>
  <c r="AI147" i="9"/>
  <c r="AH147" i="9"/>
  <c r="AF147" i="9"/>
  <c r="AE147" i="9"/>
  <c r="AD147" i="9"/>
  <c r="AB147" i="9"/>
  <c r="AA147" i="9"/>
  <c r="Z147" i="9"/>
  <c r="X147" i="9"/>
  <c r="W147" i="9"/>
  <c r="V147" i="9"/>
  <c r="Y147" i="9" s="1"/>
  <c r="T147" i="9"/>
  <c r="P147" i="9"/>
  <c r="L147" i="9"/>
  <c r="H147" i="9"/>
  <c r="AJ146" i="9"/>
  <c r="AI146" i="9"/>
  <c r="AH146" i="9"/>
  <c r="AF146" i="9"/>
  <c r="AE146" i="9"/>
  <c r="AD146" i="9"/>
  <c r="AB146" i="9"/>
  <c r="AA146" i="9"/>
  <c r="Z146" i="9"/>
  <c r="X146" i="9"/>
  <c r="W146" i="9"/>
  <c r="V146" i="9"/>
  <c r="Y146" i="9" s="1"/>
  <c r="T146" i="9"/>
  <c r="P146" i="9"/>
  <c r="L146" i="9"/>
  <c r="H146" i="9"/>
  <c r="AJ145" i="9"/>
  <c r="AI145" i="9"/>
  <c r="AH145" i="9"/>
  <c r="AF145" i="9"/>
  <c r="AE145" i="9"/>
  <c r="AD145" i="9"/>
  <c r="AB145" i="9"/>
  <c r="AA145" i="9"/>
  <c r="Z145" i="9"/>
  <c r="X145" i="9"/>
  <c r="W145" i="9"/>
  <c r="V145" i="9"/>
  <c r="Y145" i="9" s="1"/>
  <c r="T145" i="9"/>
  <c r="P145" i="9"/>
  <c r="L145" i="9"/>
  <c r="H145" i="9"/>
  <c r="AJ144" i="9"/>
  <c r="AJ161" i="9" s="1"/>
  <c r="AI144" i="9"/>
  <c r="AH144" i="9"/>
  <c r="AF144" i="9"/>
  <c r="AF161" i="9" s="1"/>
  <c r="AE144" i="9"/>
  <c r="AD144" i="9"/>
  <c r="AB144" i="9"/>
  <c r="AB161" i="9" s="1"/>
  <c r="AA144" i="9"/>
  <c r="Z144" i="9"/>
  <c r="X144" i="9"/>
  <c r="X161" i="9" s="1"/>
  <c r="W144" i="9"/>
  <c r="V144" i="9"/>
  <c r="T144" i="9"/>
  <c r="T161" i="9" s="1"/>
  <c r="P144" i="9"/>
  <c r="L144" i="9"/>
  <c r="L161" i="9" s="1"/>
  <c r="H144" i="9"/>
  <c r="H161" i="9" s="1"/>
  <c r="S142" i="9"/>
  <c r="R142" i="9"/>
  <c r="Q142" i="9"/>
  <c r="O142" i="9"/>
  <c r="N142" i="9"/>
  <c r="M142" i="9"/>
  <c r="K142" i="9"/>
  <c r="J142" i="9"/>
  <c r="I142" i="9"/>
  <c r="G142" i="9"/>
  <c r="F142" i="9"/>
  <c r="E142" i="9"/>
  <c r="AJ141" i="9"/>
  <c r="AI141" i="9"/>
  <c r="AH141" i="9"/>
  <c r="AF141" i="9"/>
  <c r="AE141" i="9"/>
  <c r="AD141" i="9"/>
  <c r="AB141" i="9"/>
  <c r="AA141" i="9"/>
  <c r="Z141" i="9"/>
  <c r="X141" i="9"/>
  <c r="W141" i="9"/>
  <c r="V141" i="9"/>
  <c r="Y141" i="9" s="1"/>
  <c r="T141" i="9"/>
  <c r="P141" i="9"/>
  <c r="L141" i="9"/>
  <c r="H141" i="9"/>
  <c r="AJ140" i="9"/>
  <c r="AI140" i="9"/>
  <c r="AH140" i="9"/>
  <c r="AF140" i="9"/>
  <c r="AE140" i="9"/>
  <c r="AD140" i="9"/>
  <c r="AB140" i="9"/>
  <c r="AA140" i="9"/>
  <c r="Z140" i="9"/>
  <c r="X140" i="9"/>
  <c r="W140" i="9"/>
  <c r="V140" i="9"/>
  <c r="Y140" i="9" s="1"/>
  <c r="T140" i="9"/>
  <c r="P140" i="9"/>
  <c r="L140" i="9"/>
  <c r="H140" i="9"/>
  <c r="AJ139" i="9"/>
  <c r="AI139" i="9"/>
  <c r="AH139" i="9"/>
  <c r="AF139" i="9"/>
  <c r="AG139" i="9" s="1"/>
  <c r="AE139" i="9"/>
  <c r="AD139" i="9"/>
  <c r="AB139" i="9"/>
  <c r="AC139" i="9" s="1"/>
  <c r="AA139" i="9"/>
  <c r="Z139" i="9"/>
  <c r="X139" i="9"/>
  <c r="Y139" i="9" s="1"/>
  <c r="W139" i="9"/>
  <c r="V139" i="9"/>
  <c r="T139" i="9"/>
  <c r="P139" i="9"/>
  <c r="L139" i="9"/>
  <c r="H139" i="9"/>
  <c r="AJ138" i="9"/>
  <c r="AI138" i="9"/>
  <c r="AH138" i="9"/>
  <c r="AF138" i="9"/>
  <c r="AE138" i="9"/>
  <c r="AD138" i="9"/>
  <c r="AB138" i="9"/>
  <c r="AA138" i="9"/>
  <c r="Z138" i="9"/>
  <c r="AC138" i="9" s="1"/>
  <c r="X138" i="9"/>
  <c r="W138" i="9"/>
  <c r="V138" i="9"/>
  <c r="T138" i="9"/>
  <c r="P138" i="9"/>
  <c r="L138" i="9"/>
  <c r="H138" i="9"/>
  <c r="AJ137" i="9"/>
  <c r="AK137" i="9" s="1"/>
  <c r="AI137" i="9"/>
  <c r="AH137" i="9"/>
  <c r="AF137" i="9"/>
  <c r="AG137" i="9" s="1"/>
  <c r="AE137" i="9"/>
  <c r="AD137" i="9"/>
  <c r="AB137" i="9"/>
  <c r="AC137" i="9" s="1"/>
  <c r="AA137" i="9"/>
  <c r="Z137" i="9"/>
  <c r="X137" i="9"/>
  <c r="Y137" i="9" s="1"/>
  <c r="AL137" i="9" s="1"/>
  <c r="W137" i="9"/>
  <c r="V137" i="9"/>
  <c r="T137" i="9"/>
  <c r="P137" i="9"/>
  <c r="L137" i="9"/>
  <c r="H137" i="9"/>
  <c r="AJ136" i="9"/>
  <c r="AI136" i="9"/>
  <c r="AH136" i="9"/>
  <c r="AF136" i="9"/>
  <c r="AE136" i="9"/>
  <c r="AD136" i="9"/>
  <c r="AB136" i="9"/>
  <c r="AA136" i="9"/>
  <c r="Z136" i="9"/>
  <c r="AC136" i="9" s="1"/>
  <c r="X136" i="9"/>
  <c r="W136" i="9"/>
  <c r="V136" i="9"/>
  <c r="T136" i="9"/>
  <c r="P136" i="9"/>
  <c r="L136" i="9"/>
  <c r="H136" i="9"/>
  <c r="AJ135" i="9"/>
  <c r="AK135" i="9" s="1"/>
  <c r="AI135" i="9"/>
  <c r="AH135" i="9"/>
  <c r="AF135" i="9"/>
  <c r="AG135" i="9" s="1"/>
  <c r="AE135" i="9"/>
  <c r="AD135" i="9"/>
  <c r="AB135" i="9"/>
  <c r="AC135" i="9" s="1"/>
  <c r="AA135" i="9"/>
  <c r="Z135" i="9"/>
  <c r="X135" i="9"/>
  <c r="Y135" i="9" s="1"/>
  <c r="AL135" i="9" s="1"/>
  <c r="W135" i="9"/>
  <c r="V135" i="9"/>
  <c r="T135" i="9"/>
  <c r="P135" i="9"/>
  <c r="L135" i="9"/>
  <c r="H135" i="9"/>
  <c r="AJ134" i="9"/>
  <c r="AI134" i="9"/>
  <c r="AH134" i="9"/>
  <c r="AF134" i="9"/>
  <c r="AE134" i="9"/>
  <c r="AD134" i="9"/>
  <c r="AB134" i="9"/>
  <c r="AA134" i="9"/>
  <c r="Z134" i="9"/>
  <c r="AC134" i="9" s="1"/>
  <c r="X134" i="9"/>
  <c r="W134" i="9"/>
  <c r="V134" i="9"/>
  <c r="T134" i="9"/>
  <c r="P134" i="9"/>
  <c r="L134" i="9"/>
  <c r="H134" i="9"/>
  <c r="AJ133" i="9"/>
  <c r="AK133" i="9" s="1"/>
  <c r="AI133" i="9"/>
  <c r="AH133" i="9"/>
  <c r="AF133" i="9"/>
  <c r="AG133" i="9" s="1"/>
  <c r="AE133" i="9"/>
  <c r="AD133" i="9"/>
  <c r="AB133" i="9"/>
  <c r="AC133" i="9" s="1"/>
  <c r="AA133" i="9"/>
  <c r="Z133" i="9"/>
  <c r="X133" i="9"/>
  <c r="Y133" i="9" s="1"/>
  <c r="AL133" i="9" s="1"/>
  <c r="W133" i="9"/>
  <c r="V133" i="9"/>
  <c r="T133" i="9"/>
  <c r="P133" i="9"/>
  <c r="L133" i="9"/>
  <c r="H133" i="9"/>
  <c r="AJ132" i="9"/>
  <c r="AI132" i="9"/>
  <c r="AH132" i="9"/>
  <c r="AF132" i="9"/>
  <c r="AE132" i="9"/>
  <c r="AD132" i="9"/>
  <c r="AB132" i="9"/>
  <c r="AA132" i="9"/>
  <c r="Z132" i="9"/>
  <c r="AC132" i="9" s="1"/>
  <c r="X132" i="9"/>
  <c r="W132" i="9"/>
  <c r="V132" i="9"/>
  <c r="T132" i="9"/>
  <c r="P132" i="9"/>
  <c r="L132" i="9"/>
  <c r="H132" i="9"/>
  <c r="AJ131" i="9"/>
  <c r="AK131" i="9" s="1"/>
  <c r="AI131" i="9"/>
  <c r="AH131" i="9"/>
  <c r="AF131" i="9"/>
  <c r="AG131" i="9" s="1"/>
  <c r="AE131" i="9"/>
  <c r="AD131" i="9"/>
  <c r="AB131" i="9"/>
  <c r="AC131" i="9" s="1"/>
  <c r="AA131" i="9"/>
  <c r="Z131" i="9"/>
  <c r="X131" i="9"/>
  <c r="Y131" i="9" s="1"/>
  <c r="AL131" i="9" s="1"/>
  <c r="W131" i="9"/>
  <c r="V131" i="9"/>
  <c r="T131" i="9"/>
  <c r="P131" i="9"/>
  <c r="L131" i="9"/>
  <c r="H131" i="9"/>
  <c r="AJ130" i="9"/>
  <c r="AI130" i="9"/>
  <c r="AH130" i="9"/>
  <c r="AF130" i="9"/>
  <c r="AE130" i="9"/>
  <c r="AD130" i="9"/>
  <c r="AB130" i="9"/>
  <c r="AA130" i="9"/>
  <c r="Z130" i="9"/>
  <c r="AC130" i="9" s="1"/>
  <c r="X130" i="9"/>
  <c r="W130" i="9"/>
  <c r="V130" i="9"/>
  <c r="T130" i="9"/>
  <c r="P130" i="9"/>
  <c r="L130" i="9"/>
  <c r="H130" i="9"/>
  <c r="AJ129" i="9"/>
  <c r="AK129" i="9" s="1"/>
  <c r="AI129" i="9"/>
  <c r="AH129" i="9"/>
  <c r="AF129" i="9"/>
  <c r="AG129" i="9" s="1"/>
  <c r="AE129" i="9"/>
  <c r="AD129" i="9"/>
  <c r="AB129" i="9"/>
  <c r="AC129" i="9" s="1"/>
  <c r="AA129" i="9"/>
  <c r="Z129" i="9"/>
  <c r="X129" i="9"/>
  <c r="Y129" i="9" s="1"/>
  <c r="AL129" i="9" s="1"/>
  <c r="W129" i="9"/>
  <c r="V129" i="9"/>
  <c r="T129" i="9"/>
  <c r="P129" i="9"/>
  <c r="L129" i="9"/>
  <c r="H129" i="9"/>
  <c r="AJ128" i="9"/>
  <c r="AI128" i="9"/>
  <c r="AH128" i="9"/>
  <c r="AF128" i="9"/>
  <c r="AE128" i="9"/>
  <c r="AD128" i="9"/>
  <c r="AB128" i="9"/>
  <c r="AA128" i="9"/>
  <c r="Z128" i="9"/>
  <c r="AC128" i="9" s="1"/>
  <c r="X128" i="9"/>
  <c r="W128" i="9"/>
  <c r="V128" i="9"/>
  <c r="T128" i="9"/>
  <c r="P128" i="9"/>
  <c r="L128" i="9"/>
  <c r="H128" i="9"/>
  <c r="AJ127" i="9"/>
  <c r="AK127" i="9" s="1"/>
  <c r="AI127" i="9"/>
  <c r="AH127" i="9"/>
  <c r="AF127" i="9"/>
  <c r="AG127" i="9" s="1"/>
  <c r="AE127" i="9"/>
  <c r="AD127" i="9"/>
  <c r="AB127" i="9"/>
  <c r="AC127" i="9" s="1"/>
  <c r="AA127" i="9"/>
  <c r="Z127" i="9"/>
  <c r="X127" i="9"/>
  <c r="Y127" i="9" s="1"/>
  <c r="AL127" i="9" s="1"/>
  <c r="W127" i="9"/>
  <c r="V127" i="9"/>
  <c r="T127" i="9"/>
  <c r="P127" i="9"/>
  <c r="L127" i="9"/>
  <c r="H127" i="9"/>
  <c r="AJ126" i="9"/>
  <c r="AI126" i="9"/>
  <c r="AH126" i="9"/>
  <c r="AF126" i="9"/>
  <c r="AE126" i="9"/>
  <c r="AD126" i="9"/>
  <c r="AB126" i="9"/>
  <c r="AA126" i="9"/>
  <c r="Z126" i="9"/>
  <c r="AC126" i="9" s="1"/>
  <c r="X126" i="9"/>
  <c r="W126" i="9"/>
  <c r="V126" i="9"/>
  <c r="T126" i="9"/>
  <c r="P126" i="9"/>
  <c r="L126" i="9"/>
  <c r="H126" i="9"/>
  <c r="AJ125" i="9"/>
  <c r="AK125" i="9" s="1"/>
  <c r="AI125" i="9"/>
  <c r="AH125" i="9"/>
  <c r="AF125" i="9"/>
  <c r="AE125" i="9"/>
  <c r="AD125" i="9"/>
  <c r="AB125" i="9"/>
  <c r="AA125" i="9"/>
  <c r="Z125" i="9"/>
  <c r="X125" i="9"/>
  <c r="W125" i="9"/>
  <c r="V125" i="9"/>
  <c r="T125" i="9"/>
  <c r="P125" i="9"/>
  <c r="L125" i="9"/>
  <c r="L142" i="9" s="1"/>
  <c r="H125" i="9"/>
  <c r="S123" i="9"/>
  <c r="S227" i="9" s="1"/>
  <c r="S426" i="9" s="1"/>
  <c r="R123" i="9"/>
  <c r="Q123" i="9"/>
  <c r="Q227" i="9" s="1"/>
  <c r="O123" i="9"/>
  <c r="N123" i="9"/>
  <c r="N227" i="9" s="1"/>
  <c r="N426" i="9" s="1"/>
  <c r="M123" i="9"/>
  <c r="K123" i="9"/>
  <c r="K227" i="9" s="1"/>
  <c r="K426" i="9" s="1"/>
  <c r="J123" i="9"/>
  <c r="I123" i="9"/>
  <c r="I227" i="9" s="1"/>
  <c r="G123" i="9"/>
  <c r="F123" i="9"/>
  <c r="F227" i="9" s="1"/>
  <c r="F426" i="9" s="1"/>
  <c r="E123" i="9"/>
  <c r="AJ122" i="9"/>
  <c r="AI122" i="9"/>
  <c r="AH122" i="9"/>
  <c r="AF122" i="9"/>
  <c r="AE122" i="9"/>
  <c r="AD122" i="9"/>
  <c r="AB122" i="9"/>
  <c r="AA122" i="9"/>
  <c r="Z122" i="9"/>
  <c r="X122" i="9"/>
  <c r="W122" i="9"/>
  <c r="V122" i="9"/>
  <c r="T122" i="9"/>
  <c r="P122" i="9"/>
  <c r="L122" i="9"/>
  <c r="H122" i="9"/>
  <c r="AJ121" i="9"/>
  <c r="AI121" i="9"/>
  <c r="AH121" i="9"/>
  <c r="AF121" i="9"/>
  <c r="AE121" i="9"/>
  <c r="AD121" i="9"/>
  <c r="AB121" i="9"/>
  <c r="AA121" i="9"/>
  <c r="Z121" i="9"/>
  <c r="X121" i="9"/>
  <c r="W121" i="9"/>
  <c r="V121" i="9"/>
  <c r="T121" i="9"/>
  <c r="P121" i="9"/>
  <c r="L121" i="9"/>
  <c r="H121" i="9"/>
  <c r="AJ120" i="9"/>
  <c r="AI120" i="9"/>
  <c r="AH120" i="9"/>
  <c r="AF120" i="9"/>
  <c r="AE120" i="9"/>
  <c r="AD120" i="9"/>
  <c r="AB120" i="9"/>
  <c r="AA120" i="9"/>
  <c r="Z120" i="9"/>
  <c r="X120" i="9"/>
  <c r="W120" i="9"/>
  <c r="V120" i="9"/>
  <c r="T120" i="9"/>
  <c r="P120" i="9"/>
  <c r="L120" i="9"/>
  <c r="H120" i="9"/>
  <c r="AJ119" i="9"/>
  <c r="AI119" i="9"/>
  <c r="AH119" i="9"/>
  <c r="AF119" i="9"/>
  <c r="AE119" i="9"/>
  <c r="AD119" i="9"/>
  <c r="AB119" i="9"/>
  <c r="AA119" i="9"/>
  <c r="Z119" i="9"/>
  <c r="X119" i="9"/>
  <c r="W119" i="9"/>
  <c r="V119" i="9"/>
  <c r="T119" i="9"/>
  <c r="P119" i="9"/>
  <c r="L119" i="9"/>
  <c r="H119" i="9"/>
  <c r="AJ118" i="9"/>
  <c r="AI118" i="9"/>
  <c r="AH118" i="9"/>
  <c r="AF118" i="9"/>
  <c r="AE118" i="9"/>
  <c r="AD118" i="9"/>
  <c r="AB118" i="9"/>
  <c r="AA118" i="9"/>
  <c r="Z118" i="9"/>
  <c r="X118" i="9"/>
  <c r="W118" i="9"/>
  <c r="V118" i="9"/>
  <c r="T118" i="9"/>
  <c r="P118" i="9"/>
  <c r="L118" i="9"/>
  <c r="H118" i="9"/>
  <c r="AJ117" i="9"/>
  <c r="AI117" i="9"/>
  <c r="AH117" i="9"/>
  <c r="AF117" i="9"/>
  <c r="AE117" i="9"/>
  <c r="AD117" i="9"/>
  <c r="AB117" i="9"/>
  <c r="AA117" i="9"/>
  <c r="Z117" i="9"/>
  <c r="X117" i="9"/>
  <c r="W117" i="9"/>
  <c r="V117" i="9"/>
  <c r="T117" i="9"/>
  <c r="P117" i="9"/>
  <c r="L117" i="9"/>
  <c r="H117" i="9"/>
  <c r="AJ116" i="9"/>
  <c r="AI116" i="9"/>
  <c r="AH116" i="9"/>
  <c r="AF116" i="9"/>
  <c r="AE116" i="9"/>
  <c r="AD116" i="9"/>
  <c r="AB116" i="9"/>
  <c r="AA116" i="9"/>
  <c r="Z116" i="9"/>
  <c r="X116" i="9"/>
  <c r="W116" i="9"/>
  <c r="V116" i="9"/>
  <c r="T116" i="9"/>
  <c r="P116" i="9"/>
  <c r="L116" i="9"/>
  <c r="H116" i="9"/>
  <c r="AJ115" i="9"/>
  <c r="AI115" i="9"/>
  <c r="AH115" i="9"/>
  <c r="AF115" i="9"/>
  <c r="AE115" i="9"/>
  <c r="AD115" i="9"/>
  <c r="AB115" i="9"/>
  <c r="AA115" i="9"/>
  <c r="Z115" i="9"/>
  <c r="X115" i="9"/>
  <c r="W115" i="9"/>
  <c r="V115" i="9"/>
  <c r="T115" i="9"/>
  <c r="P115" i="9"/>
  <c r="L115" i="9"/>
  <c r="H115" i="9"/>
  <c r="AJ114" i="9"/>
  <c r="AI114" i="9"/>
  <c r="AH114" i="9"/>
  <c r="AF114" i="9"/>
  <c r="AE114" i="9"/>
  <c r="AD114" i="9"/>
  <c r="AB114" i="9"/>
  <c r="AA114" i="9"/>
  <c r="Z114" i="9"/>
  <c r="X114" i="9"/>
  <c r="W114" i="9"/>
  <c r="V114" i="9"/>
  <c r="T114" i="9"/>
  <c r="P114" i="9"/>
  <c r="L114" i="9"/>
  <c r="H114" i="9"/>
  <c r="AJ113" i="9"/>
  <c r="AI113" i="9"/>
  <c r="AH113" i="9"/>
  <c r="AF113" i="9"/>
  <c r="AE113" i="9"/>
  <c r="AD113" i="9"/>
  <c r="AB113" i="9"/>
  <c r="AA113" i="9"/>
  <c r="Z113" i="9"/>
  <c r="X113" i="9"/>
  <c r="W113" i="9"/>
  <c r="V113" i="9"/>
  <c r="T113" i="9"/>
  <c r="P113" i="9"/>
  <c r="L113" i="9"/>
  <c r="H113" i="9"/>
  <c r="AJ112" i="9"/>
  <c r="AI112" i="9"/>
  <c r="AH112" i="9"/>
  <c r="AF112" i="9"/>
  <c r="AE112" i="9"/>
  <c r="AD112" i="9"/>
  <c r="AB112" i="9"/>
  <c r="AA112" i="9"/>
  <c r="Z112" i="9"/>
  <c r="X112" i="9"/>
  <c r="W112" i="9"/>
  <c r="V112" i="9"/>
  <c r="T112" i="9"/>
  <c r="P112" i="9"/>
  <c r="L112" i="9"/>
  <c r="H112" i="9"/>
  <c r="AJ111" i="9"/>
  <c r="AI111" i="9"/>
  <c r="AH111" i="9"/>
  <c r="AF111" i="9"/>
  <c r="AE111" i="9"/>
  <c r="AD111" i="9"/>
  <c r="AB111" i="9"/>
  <c r="AA111" i="9"/>
  <c r="Z111" i="9"/>
  <c r="X111" i="9"/>
  <c r="W111" i="9"/>
  <c r="V111" i="9"/>
  <c r="T111" i="9"/>
  <c r="P111" i="9"/>
  <c r="L111" i="9"/>
  <c r="H111" i="9"/>
  <c r="AJ110" i="9"/>
  <c r="AI110" i="9"/>
  <c r="AH110" i="9"/>
  <c r="AF110" i="9"/>
  <c r="AE110" i="9"/>
  <c r="AD110" i="9"/>
  <c r="AB110" i="9"/>
  <c r="AA110" i="9"/>
  <c r="Z110" i="9"/>
  <c r="X110" i="9"/>
  <c r="W110" i="9"/>
  <c r="V110" i="9"/>
  <c r="T110" i="9"/>
  <c r="P110" i="9"/>
  <c r="L110" i="9"/>
  <c r="H110" i="9"/>
  <c r="AJ109" i="9"/>
  <c r="AI109" i="9"/>
  <c r="AH109" i="9"/>
  <c r="AF109" i="9"/>
  <c r="AE109" i="9"/>
  <c r="AD109" i="9"/>
  <c r="AB109" i="9"/>
  <c r="AA109" i="9"/>
  <c r="Z109" i="9"/>
  <c r="X109" i="9"/>
  <c r="W109" i="9"/>
  <c r="V109" i="9"/>
  <c r="T109" i="9"/>
  <c r="P109" i="9"/>
  <c r="L109" i="9"/>
  <c r="H109" i="9"/>
  <c r="AJ108" i="9"/>
  <c r="AI108" i="9"/>
  <c r="AH108" i="9"/>
  <c r="AF108" i="9"/>
  <c r="AE108" i="9"/>
  <c r="AD108" i="9"/>
  <c r="AB108" i="9"/>
  <c r="AA108" i="9"/>
  <c r="Z108" i="9"/>
  <c r="X108" i="9"/>
  <c r="W108" i="9"/>
  <c r="V108" i="9"/>
  <c r="T108" i="9"/>
  <c r="P108" i="9"/>
  <c r="L108" i="9"/>
  <c r="H108" i="9"/>
  <c r="AJ107" i="9"/>
  <c r="AI107" i="9"/>
  <c r="AH107" i="9"/>
  <c r="AF107" i="9"/>
  <c r="AE107" i="9"/>
  <c r="AD107" i="9"/>
  <c r="AB107" i="9"/>
  <c r="AA107" i="9"/>
  <c r="Z107" i="9"/>
  <c r="X107" i="9"/>
  <c r="W107" i="9"/>
  <c r="V107" i="9"/>
  <c r="T107" i="9"/>
  <c r="P107" i="9"/>
  <c r="L107" i="9"/>
  <c r="H107" i="9"/>
  <c r="AJ106" i="9"/>
  <c r="AI106" i="9"/>
  <c r="AH106" i="9"/>
  <c r="AF106" i="9"/>
  <c r="AE106" i="9"/>
  <c r="AD106" i="9"/>
  <c r="AB106" i="9"/>
  <c r="AA106" i="9"/>
  <c r="Z106" i="9"/>
  <c r="X106" i="9"/>
  <c r="W106" i="9"/>
  <c r="V106" i="9"/>
  <c r="T106" i="9"/>
  <c r="P106" i="9"/>
  <c r="L106" i="9"/>
  <c r="L123" i="9" s="1"/>
  <c r="H106" i="9"/>
  <c r="H123" i="9" s="1"/>
  <c r="S103" i="9"/>
  <c r="S226" i="9" s="1"/>
  <c r="R103" i="9"/>
  <c r="R226" i="9" s="1"/>
  <c r="Q103" i="9"/>
  <c r="Q226" i="9" s="1"/>
  <c r="O103" i="9"/>
  <c r="O226" i="9" s="1"/>
  <c r="N103" i="9"/>
  <c r="N226" i="9" s="1"/>
  <c r="M103" i="9"/>
  <c r="M226" i="9" s="1"/>
  <c r="K103" i="9"/>
  <c r="K226" i="9" s="1"/>
  <c r="J103" i="9"/>
  <c r="J226" i="9" s="1"/>
  <c r="I103" i="9"/>
  <c r="I226" i="9" s="1"/>
  <c r="G103" i="9"/>
  <c r="G226" i="9" s="1"/>
  <c r="F103" i="9"/>
  <c r="F226" i="9" s="1"/>
  <c r="E103" i="9"/>
  <c r="E226" i="9" s="1"/>
  <c r="AJ102" i="9"/>
  <c r="AI102" i="9"/>
  <c r="AH102" i="9"/>
  <c r="AF102" i="9"/>
  <c r="AE102" i="9"/>
  <c r="AD102" i="9"/>
  <c r="AB102" i="9"/>
  <c r="AA102" i="9"/>
  <c r="Z102" i="9"/>
  <c r="X102" i="9"/>
  <c r="W102" i="9"/>
  <c r="V102" i="9"/>
  <c r="T102" i="9"/>
  <c r="P102" i="9"/>
  <c r="L102" i="9"/>
  <c r="H102" i="9"/>
  <c r="AJ101" i="9"/>
  <c r="AI101" i="9"/>
  <c r="AH101" i="9"/>
  <c r="AF101" i="9"/>
  <c r="AE101" i="9"/>
  <c r="AD101" i="9"/>
  <c r="AB101" i="9"/>
  <c r="AA101" i="9"/>
  <c r="Z101" i="9"/>
  <c r="X101" i="9"/>
  <c r="W101" i="9"/>
  <c r="V101" i="9"/>
  <c r="T101" i="9"/>
  <c r="P101" i="9"/>
  <c r="L101" i="9"/>
  <c r="H101" i="9"/>
  <c r="AJ100" i="9"/>
  <c r="AI100" i="9"/>
  <c r="AH100" i="9"/>
  <c r="AF100" i="9"/>
  <c r="AE100" i="9"/>
  <c r="AD100" i="9"/>
  <c r="AB100" i="9"/>
  <c r="AA100" i="9"/>
  <c r="Z100" i="9"/>
  <c r="X100" i="9"/>
  <c r="W100" i="9"/>
  <c r="V100" i="9"/>
  <c r="T100" i="9"/>
  <c r="P100" i="9"/>
  <c r="L100" i="9"/>
  <c r="H100" i="9"/>
  <c r="AJ99" i="9"/>
  <c r="AI99" i="9"/>
  <c r="AH99" i="9"/>
  <c r="AF99" i="9"/>
  <c r="AE99" i="9"/>
  <c r="AD99" i="9"/>
  <c r="AB99" i="9"/>
  <c r="AA99" i="9"/>
  <c r="Z99" i="9"/>
  <c r="X99" i="9"/>
  <c r="W99" i="9"/>
  <c r="V99" i="9"/>
  <c r="T99" i="9"/>
  <c r="P99" i="9"/>
  <c r="L99" i="9"/>
  <c r="H99" i="9"/>
  <c r="AJ98" i="9"/>
  <c r="AI98" i="9"/>
  <c r="AH98" i="9"/>
  <c r="AF98" i="9"/>
  <c r="AE98" i="9"/>
  <c r="AD98" i="9"/>
  <c r="AB98" i="9"/>
  <c r="AA98" i="9"/>
  <c r="Z98" i="9"/>
  <c r="X98" i="9"/>
  <c r="W98" i="9"/>
  <c r="V98" i="9"/>
  <c r="T98" i="9"/>
  <c r="P98" i="9"/>
  <c r="L98" i="9"/>
  <c r="H98" i="9"/>
  <c r="AJ97" i="9"/>
  <c r="AI97" i="9"/>
  <c r="AH97" i="9"/>
  <c r="AF97" i="9"/>
  <c r="AE97" i="9"/>
  <c r="AD97" i="9"/>
  <c r="AB97" i="9"/>
  <c r="AA97" i="9"/>
  <c r="Z97" i="9"/>
  <c r="X97" i="9"/>
  <c r="W97" i="9"/>
  <c r="V97" i="9"/>
  <c r="T97" i="9"/>
  <c r="P97" i="9"/>
  <c r="L97" i="9"/>
  <c r="H97" i="9"/>
  <c r="AJ96" i="9"/>
  <c r="AI96" i="9"/>
  <c r="AH96" i="9"/>
  <c r="AF96" i="9"/>
  <c r="AE96" i="9"/>
  <c r="AD96" i="9"/>
  <c r="AB96" i="9"/>
  <c r="AA96" i="9"/>
  <c r="Z96" i="9"/>
  <c r="X96" i="9"/>
  <c r="W96" i="9"/>
  <c r="V96" i="9"/>
  <c r="T96" i="9"/>
  <c r="P96" i="9"/>
  <c r="L96" i="9"/>
  <c r="H96" i="9"/>
  <c r="AJ95" i="9"/>
  <c r="AI95" i="9"/>
  <c r="AH95" i="9"/>
  <c r="AF95" i="9"/>
  <c r="AE95" i="9"/>
  <c r="AD95" i="9"/>
  <c r="AB95" i="9"/>
  <c r="AA95" i="9"/>
  <c r="Z95" i="9"/>
  <c r="X95" i="9"/>
  <c r="W95" i="9"/>
  <c r="V95" i="9"/>
  <c r="T95" i="9"/>
  <c r="P95" i="9"/>
  <c r="L95" i="9"/>
  <c r="H95" i="9"/>
  <c r="AJ94" i="9"/>
  <c r="AI94" i="9"/>
  <c r="AH94" i="9"/>
  <c r="AF94" i="9"/>
  <c r="AE94" i="9"/>
  <c r="AD94" i="9"/>
  <c r="AB94" i="9"/>
  <c r="AA94" i="9"/>
  <c r="Z94" i="9"/>
  <c r="X94" i="9"/>
  <c r="W94" i="9"/>
  <c r="V94" i="9"/>
  <c r="T94" i="9"/>
  <c r="P94" i="9"/>
  <c r="L94" i="9"/>
  <c r="H94" i="9"/>
  <c r="AJ93" i="9"/>
  <c r="AI93" i="9"/>
  <c r="AH93" i="9"/>
  <c r="AF93" i="9"/>
  <c r="AE93" i="9"/>
  <c r="AD93" i="9"/>
  <c r="AB93" i="9"/>
  <c r="AA93" i="9"/>
  <c r="Z93" i="9"/>
  <c r="X93" i="9"/>
  <c r="W93" i="9"/>
  <c r="V93" i="9"/>
  <c r="T93" i="9"/>
  <c r="P93" i="9"/>
  <c r="L93" i="9"/>
  <c r="H93" i="9"/>
  <c r="AJ92" i="9"/>
  <c r="AI92" i="9"/>
  <c r="AH92" i="9"/>
  <c r="AF92" i="9"/>
  <c r="AE92" i="9"/>
  <c r="AD92" i="9"/>
  <c r="AB92" i="9"/>
  <c r="AA92" i="9"/>
  <c r="Z92" i="9"/>
  <c r="X92" i="9"/>
  <c r="W92" i="9"/>
  <c r="V92" i="9"/>
  <c r="T92" i="9"/>
  <c r="P92" i="9"/>
  <c r="L92" i="9"/>
  <c r="H92" i="9"/>
  <c r="AJ91" i="9"/>
  <c r="AI91" i="9"/>
  <c r="AH91" i="9"/>
  <c r="AF91" i="9"/>
  <c r="AE91" i="9"/>
  <c r="AD91" i="9"/>
  <c r="AB91" i="9"/>
  <c r="AA91" i="9"/>
  <c r="Z91" i="9"/>
  <c r="X91" i="9"/>
  <c r="W91" i="9"/>
  <c r="V91" i="9"/>
  <c r="T91" i="9"/>
  <c r="P91" i="9"/>
  <c r="L91" i="9"/>
  <c r="H91" i="9"/>
  <c r="AJ90" i="9"/>
  <c r="AI90" i="9"/>
  <c r="AH90" i="9"/>
  <c r="AF90" i="9"/>
  <c r="AE90" i="9"/>
  <c r="AD90" i="9"/>
  <c r="AB90" i="9"/>
  <c r="AA90" i="9"/>
  <c r="Z90" i="9"/>
  <c r="X90" i="9"/>
  <c r="W90" i="9"/>
  <c r="V90" i="9"/>
  <c r="T90" i="9"/>
  <c r="P90" i="9"/>
  <c r="L90" i="9"/>
  <c r="H90" i="9"/>
  <c r="AJ89" i="9"/>
  <c r="AI89" i="9"/>
  <c r="AH89" i="9"/>
  <c r="AF89" i="9"/>
  <c r="AE89" i="9"/>
  <c r="AD89" i="9"/>
  <c r="AB89" i="9"/>
  <c r="AA89" i="9"/>
  <c r="Z89" i="9"/>
  <c r="X89" i="9"/>
  <c r="W89" i="9"/>
  <c r="V89" i="9"/>
  <c r="T89" i="9"/>
  <c r="P89" i="9"/>
  <c r="L89" i="9"/>
  <c r="H89" i="9"/>
  <c r="AJ88" i="9"/>
  <c r="AI88" i="9"/>
  <c r="AH88" i="9"/>
  <c r="AF88" i="9"/>
  <c r="AE88" i="9"/>
  <c r="AD88" i="9"/>
  <c r="AB88" i="9"/>
  <c r="AA88" i="9"/>
  <c r="Z88" i="9"/>
  <c r="X88" i="9"/>
  <c r="W88" i="9"/>
  <c r="V88" i="9"/>
  <c r="T88" i="9"/>
  <c r="P88" i="9"/>
  <c r="L88" i="9"/>
  <c r="H88" i="9"/>
  <c r="AJ87" i="9"/>
  <c r="AI87" i="9"/>
  <c r="AH87" i="9"/>
  <c r="AF87" i="9"/>
  <c r="AE87" i="9"/>
  <c r="AD87" i="9"/>
  <c r="AB87" i="9"/>
  <c r="AA87" i="9"/>
  <c r="Z87" i="9"/>
  <c r="X87" i="9"/>
  <c r="W87" i="9"/>
  <c r="V87" i="9"/>
  <c r="T87" i="9"/>
  <c r="P87" i="9"/>
  <c r="L87" i="9"/>
  <c r="H87" i="9"/>
  <c r="AJ86" i="9"/>
  <c r="AI86" i="9"/>
  <c r="AH86" i="9"/>
  <c r="AF86" i="9"/>
  <c r="AE86" i="9"/>
  <c r="AD86" i="9"/>
  <c r="AB86" i="9"/>
  <c r="AA86" i="9"/>
  <c r="Z86" i="9"/>
  <c r="Z103" i="9" s="1"/>
  <c r="Z226" i="9" s="1"/>
  <c r="X86" i="9"/>
  <c r="W86" i="9"/>
  <c r="V86" i="9"/>
  <c r="T86" i="9"/>
  <c r="P86" i="9"/>
  <c r="L86" i="9"/>
  <c r="L103" i="9" s="1"/>
  <c r="H86" i="9"/>
  <c r="S84" i="9"/>
  <c r="S225" i="9" s="1"/>
  <c r="S424" i="9" s="1"/>
  <c r="R84" i="9"/>
  <c r="R225" i="9" s="1"/>
  <c r="R424" i="9" s="1"/>
  <c r="Q84" i="9"/>
  <c r="Q225" i="9" s="1"/>
  <c r="O84" i="9"/>
  <c r="O225" i="9" s="1"/>
  <c r="O424" i="9" s="1"/>
  <c r="N84" i="9"/>
  <c r="N225" i="9" s="1"/>
  <c r="N424" i="9" s="1"/>
  <c r="M84" i="9"/>
  <c r="M225" i="9" s="1"/>
  <c r="K84" i="9"/>
  <c r="K225" i="9" s="1"/>
  <c r="K424" i="9" s="1"/>
  <c r="J84" i="9"/>
  <c r="J225" i="9" s="1"/>
  <c r="J424" i="9" s="1"/>
  <c r="I84" i="9"/>
  <c r="I225" i="9" s="1"/>
  <c r="G84" i="9"/>
  <c r="G225" i="9" s="1"/>
  <c r="G424" i="9" s="1"/>
  <c r="F84" i="9"/>
  <c r="F225" i="9" s="1"/>
  <c r="F424" i="9" s="1"/>
  <c r="E84" i="9"/>
  <c r="E225" i="9" s="1"/>
  <c r="AJ83" i="9"/>
  <c r="AI83" i="9"/>
  <c r="AH83" i="9"/>
  <c r="AF83" i="9"/>
  <c r="AE83" i="9"/>
  <c r="AD83" i="9"/>
  <c r="AB83" i="9"/>
  <c r="AA83" i="9"/>
  <c r="Z83" i="9"/>
  <c r="X83" i="9"/>
  <c r="W83" i="9"/>
  <c r="V83" i="9"/>
  <c r="T83" i="9"/>
  <c r="P83" i="9"/>
  <c r="L83" i="9"/>
  <c r="H83" i="9"/>
  <c r="AJ82" i="9"/>
  <c r="AI82" i="9"/>
  <c r="AH82" i="9"/>
  <c r="AF82" i="9"/>
  <c r="AE82" i="9"/>
  <c r="AD82" i="9"/>
  <c r="AB82" i="9"/>
  <c r="AA82" i="9"/>
  <c r="Z82" i="9"/>
  <c r="X82" i="9"/>
  <c r="W82" i="9"/>
  <c r="V82" i="9"/>
  <c r="T82" i="9"/>
  <c r="P82" i="9"/>
  <c r="L82" i="9"/>
  <c r="H82" i="9"/>
  <c r="AJ81" i="9"/>
  <c r="AI81" i="9"/>
  <c r="AH81" i="9"/>
  <c r="AF81" i="9"/>
  <c r="AE81" i="9"/>
  <c r="AD81" i="9"/>
  <c r="AB81" i="9"/>
  <c r="AA81" i="9"/>
  <c r="Z81" i="9"/>
  <c r="X81" i="9"/>
  <c r="W81" i="9"/>
  <c r="V81" i="9"/>
  <c r="T81" i="9"/>
  <c r="P81" i="9"/>
  <c r="L81" i="9"/>
  <c r="H81" i="9"/>
  <c r="AJ80" i="9"/>
  <c r="AI80" i="9"/>
  <c r="AH80" i="9"/>
  <c r="AF80" i="9"/>
  <c r="AE80" i="9"/>
  <c r="AD80" i="9"/>
  <c r="AB80" i="9"/>
  <c r="AA80" i="9"/>
  <c r="Z80" i="9"/>
  <c r="X80" i="9"/>
  <c r="W80" i="9"/>
  <c r="V80" i="9"/>
  <c r="T80" i="9"/>
  <c r="P80" i="9"/>
  <c r="L80" i="9"/>
  <c r="H80" i="9"/>
  <c r="AJ79" i="9"/>
  <c r="AI79" i="9"/>
  <c r="AH79" i="9"/>
  <c r="AF79" i="9"/>
  <c r="AE79" i="9"/>
  <c r="AD79" i="9"/>
  <c r="AB79" i="9"/>
  <c r="AA79" i="9"/>
  <c r="Z79" i="9"/>
  <c r="X79" i="9"/>
  <c r="W79" i="9"/>
  <c r="V79" i="9"/>
  <c r="T79" i="9"/>
  <c r="P79" i="9"/>
  <c r="L79" i="9"/>
  <c r="H79" i="9"/>
  <c r="AJ78" i="9"/>
  <c r="AI78" i="9"/>
  <c r="AH78" i="9"/>
  <c r="AF78" i="9"/>
  <c r="AE78" i="9"/>
  <c r="AD78" i="9"/>
  <c r="AB78" i="9"/>
  <c r="AA78" i="9"/>
  <c r="Z78" i="9"/>
  <c r="X78" i="9"/>
  <c r="W78" i="9"/>
  <c r="V78" i="9"/>
  <c r="T78" i="9"/>
  <c r="P78" i="9"/>
  <c r="L78" i="9"/>
  <c r="H78" i="9"/>
  <c r="AJ77" i="9"/>
  <c r="AI77" i="9"/>
  <c r="AH77" i="9"/>
  <c r="AF77" i="9"/>
  <c r="AE77" i="9"/>
  <c r="AD77" i="9"/>
  <c r="AB77" i="9"/>
  <c r="AA77" i="9"/>
  <c r="Z77" i="9"/>
  <c r="X77" i="9"/>
  <c r="W77" i="9"/>
  <c r="V77" i="9"/>
  <c r="T77" i="9"/>
  <c r="P77" i="9"/>
  <c r="L77" i="9"/>
  <c r="H77" i="9"/>
  <c r="AJ76" i="9"/>
  <c r="AI76" i="9"/>
  <c r="AH76" i="9"/>
  <c r="AF76" i="9"/>
  <c r="AE76" i="9"/>
  <c r="AD76" i="9"/>
  <c r="AB76" i="9"/>
  <c r="AA76" i="9"/>
  <c r="Z76" i="9"/>
  <c r="X76" i="9"/>
  <c r="W76" i="9"/>
  <c r="V76" i="9"/>
  <c r="T76" i="9"/>
  <c r="P76" i="9"/>
  <c r="L76" i="9"/>
  <c r="H76" i="9"/>
  <c r="AJ75" i="9"/>
  <c r="AI75" i="9"/>
  <c r="AH75" i="9"/>
  <c r="AF75" i="9"/>
  <c r="AE75" i="9"/>
  <c r="AD75" i="9"/>
  <c r="AB75" i="9"/>
  <c r="AA75" i="9"/>
  <c r="Z75" i="9"/>
  <c r="X75" i="9"/>
  <c r="W75" i="9"/>
  <c r="V75" i="9"/>
  <c r="T75" i="9"/>
  <c r="P75" i="9"/>
  <c r="L75" i="9"/>
  <c r="H75" i="9"/>
  <c r="AJ74" i="9"/>
  <c r="AI74" i="9"/>
  <c r="AH74" i="9"/>
  <c r="AF74" i="9"/>
  <c r="AE74" i="9"/>
  <c r="AD74" i="9"/>
  <c r="AB74" i="9"/>
  <c r="AA74" i="9"/>
  <c r="Z74" i="9"/>
  <c r="X74" i="9"/>
  <c r="W74" i="9"/>
  <c r="V74" i="9"/>
  <c r="T74" i="9"/>
  <c r="P74" i="9"/>
  <c r="L74" i="9"/>
  <c r="H74" i="9"/>
  <c r="AJ73" i="9"/>
  <c r="AI73" i="9"/>
  <c r="AH73" i="9"/>
  <c r="AF73" i="9"/>
  <c r="AE73" i="9"/>
  <c r="AD73" i="9"/>
  <c r="AB73" i="9"/>
  <c r="AA73" i="9"/>
  <c r="Z73" i="9"/>
  <c r="X73" i="9"/>
  <c r="W73" i="9"/>
  <c r="V73" i="9"/>
  <c r="T73" i="9"/>
  <c r="P73" i="9"/>
  <c r="L73" i="9"/>
  <c r="H73" i="9"/>
  <c r="AJ72" i="9"/>
  <c r="AI72" i="9"/>
  <c r="AH72" i="9"/>
  <c r="AF72" i="9"/>
  <c r="AE72" i="9"/>
  <c r="AD72" i="9"/>
  <c r="AB72" i="9"/>
  <c r="AA72" i="9"/>
  <c r="Z72" i="9"/>
  <c r="X72" i="9"/>
  <c r="W72" i="9"/>
  <c r="V72" i="9"/>
  <c r="T72" i="9"/>
  <c r="P72" i="9"/>
  <c r="L72" i="9"/>
  <c r="H72" i="9"/>
  <c r="AJ71" i="9"/>
  <c r="AI71" i="9"/>
  <c r="AH71" i="9"/>
  <c r="AF71" i="9"/>
  <c r="AE71" i="9"/>
  <c r="AD71" i="9"/>
  <c r="AB71" i="9"/>
  <c r="AA71" i="9"/>
  <c r="Z71" i="9"/>
  <c r="X71" i="9"/>
  <c r="W71" i="9"/>
  <c r="V71" i="9"/>
  <c r="T71" i="9"/>
  <c r="P71" i="9"/>
  <c r="L71" i="9"/>
  <c r="H71" i="9"/>
  <c r="AJ70" i="9"/>
  <c r="AI70" i="9"/>
  <c r="AH70" i="9"/>
  <c r="AF70" i="9"/>
  <c r="AE70" i="9"/>
  <c r="AD70" i="9"/>
  <c r="AB70" i="9"/>
  <c r="AA70" i="9"/>
  <c r="Z70" i="9"/>
  <c r="X70" i="9"/>
  <c r="W70" i="9"/>
  <c r="V70" i="9"/>
  <c r="T70" i="9"/>
  <c r="P70" i="9"/>
  <c r="L70" i="9"/>
  <c r="H70" i="9"/>
  <c r="AJ69" i="9"/>
  <c r="AI69" i="9"/>
  <c r="AH69" i="9"/>
  <c r="AF69" i="9"/>
  <c r="AE69" i="9"/>
  <c r="AD69" i="9"/>
  <c r="AB69" i="9"/>
  <c r="AA69" i="9"/>
  <c r="Z69" i="9"/>
  <c r="X69" i="9"/>
  <c r="W69" i="9"/>
  <c r="V69" i="9"/>
  <c r="T69" i="9"/>
  <c r="P69" i="9"/>
  <c r="L69" i="9"/>
  <c r="H69" i="9"/>
  <c r="AJ68" i="9"/>
  <c r="AI68" i="9"/>
  <c r="AH68" i="9"/>
  <c r="AF68" i="9"/>
  <c r="AE68" i="9"/>
  <c r="AD68" i="9"/>
  <c r="AB68" i="9"/>
  <c r="AA68" i="9"/>
  <c r="Z68" i="9"/>
  <c r="X68" i="9"/>
  <c r="W68" i="9"/>
  <c r="V68" i="9"/>
  <c r="T68" i="9"/>
  <c r="P68" i="9"/>
  <c r="L68" i="9"/>
  <c r="H68" i="9"/>
  <c r="AJ67" i="9"/>
  <c r="AI67" i="9"/>
  <c r="AH67" i="9"/>
  <c r="AF67" i="9"/>
  <c r="AE67" i="9"/>
  <c r="AE84" i="9" s="1"/>
  <c r="AE225" i="9" s="1"/>
  <c r="AE424" i="9" s="1"/>
  <c r="AD67" i="9"/>
  <c r="AB67" i="9"/>
  <c r="AA67" i="9"/>
  <c r="Z67" i="9"/>
  <c r="Z84" i="9" s="1"/>
  <c r="Z225" i="9" s="1"/>
  <c r="X67" i="9"/>
  <c r="W67" i="9"/>
  <c r="W84" i="9" s="1"/>
  <c r="W225" i="9" s="1"/>
  <c r="W424" i="9" s="1"/>
  <c r="V67" i="9"/>
  <c r="V84" i="9" s="1"/>
  <c r="V225" i="9" s="1"/>
  <c r="T67" i="9"/>
  <c r="P67" i="9"/>
  <c r="P84" i="9" s="1"/>
  <c r="L67" i="9"/>
  <c r="L84" i="9" s="1"/>
  <c r="H67" i="9"/>
  <c r="S65" i="9"/>
  <c r="S224" i="9" s="1"/>
  <c r="S423" i="9" s="1"/>
  <c r="R65" i="9"/>
  <c r="R224" i="9" s="1"/>
  <c r="R423" i="9" s="1"/>
  <c r="Q65" i="9"/>
  <c r="Q224" i="9" s="1"/>
  <c r="O65" i="9"/>
  <c r="O224" i="9" s="1"/>
  <c r="O423" i="9" s="1"/>
  <c r="N65" i="9"/>
  <c r="N224" i="9" s="1"/>
  <c r="N423" i="9" s="1"/>
  <c r="M65" i="9"/>
  <c r="M224" i="9" s="1"/>
  <c r="K65" i="9"/>
  <c r="K224" i="9" s="1"/>
  <c r="K423" i="9" s="1"/>
  <c r="J65" i="9"/>
  <c r="J224" i="9" s="1"/>
  <c r="J423" i="9" s="1"/>
  <c r="I65" i="9"/>
  <c r="I224" i="9" s="1"/>
  <c r="G65" i="9"/>
  <c r="G224" i="9" s="1"/>
  <c r="G423" i="9" s="1"/>
  <c r="F65" i="9"/>
  <c r="F224" i="9" s="1"/>
  <c r="F423" i="9" s="1"/>
  <c r="E65" i="9"/>
  <c r="E224" i="9" s="1"/>
  <c r="AJ64" i="9"/>
  <c r="AI64" i="9"/>
  <c r="AH64" i="9"/>
  <c r="AF64" i="9"/>
  <c r="AE64" i="9"/>
  <c r="AD64" i="9"/>
  <c r="AB64" i="9"/>
  <c r="AA64" i="9"/>
  <c r="Z64" i="9"/>
  <c r="X64" i="9"/>
  <c r="W64" i="9"/>
  <c r="V64" i="9"/>
  <c r="T64" i="9"/>
  <c r="P64" i="9"/>
  <c r="L64" i="9"/>
  <c r="H64" i="9"/>
  <c r="AJ63" i="9"/>
  <c r="AI63" i="9"/>
  <c r="AH63" i="9"/>
  <c r="AF63" i="9"/>
  <c r="AE63" i="9"/>
  <c r="AD63" i="9"/>
  <c r="AB63" i="9"/>
  <c r="AA63" i="9"/>
  <c r="Z63" i="9"/>
  <c r="X63" i="9"/>
  <c r="W63" i="9"/>
  <c r="V63" i="9"/>
  <c r="T63" i="9"/>
  <c r="P63" i="9"/>
  <c r="L63" i="9"/>
  <c r="H63" i="9"/>
  <c r="AJ62" i="9"/>
  <c r="AI62" i="9"/>
  <c r="AH62" i="9"/>
  <c r="AF62" i="9"/>
  <c r="AE62" i="9"/>
  <c r="AD62" i="9"/>
  <c r="AB62" i="9"/>
  <c r="AA62" i="9"/>
  <c r="Z62" i="9"/>
  <c r="X62" i="9"/>
  <c r="W62" i="9"/>
  <c r="V62" i="9"/>
  <c r="T62" i="9"/>
  <c r="P62" i="9"/>
  <c r="L62" i="9"/>
  <c r="H62" i="9"/>
  <c r="AJ61" i="9"/>
  <c r="AI61" i="9"/>
  <c r="AH61" i="9"/>
  <c r="AF61" i="9"/>
  <c r="AE61" i="9"/>
  <c r="AD61" i="9"/>
  <c r="AB61" i="9"/>
  <c r="AA61" i="9"/>
  <c r="Z61" i="9"/>
  <c r="X61" i="9"/>
  <c r="W61" i="9"/>
  <c r="V61" i="9"/>
  <c r="T61" i="9"/>
  <c r="P61" i="9"/>
  <c r="L61" i="9"/>
  <c r="H61" i="9"/>
  <c r="AJ60" i="9"/>
  <c r="AI60" i="9"/>
  <c r="AH60" i="9"/>
  <c r="AF60" i="9"/>
  <c r="AE60" i="9"/>
  <c r="AD60" i="9"/>
  <c r="AB60" i="9"/>
  <c r="AA60" i="9"/>
  <c r="Z60" i="9"/>
  <c r="X60" i="9"/>
  <c r="W60" i="9"/>
  <c r="V60" i="9"/>
  <c r="T60" i="9"/>
  <c r="P60" i="9"/>
  <c r="L60" i="9"/>
  <c r="H60" i="9"/>
  <c r="AJ59" i="9"/>
  <c r="AI59" i="9"/>
  <c r="AH59" i="9"/>
  <c r="AF59" i="9"/>
  <c r="AE59" i="9"/>
  <c r="AD59" i="9"/>
  <c r="AB59" i="9"/>
  <c r="AA59" i="9"/>
  <c r="Z59" i="9"/>
  <c r="X59" i="9"/>
  <c r="W59" i="9"/>
  <c r="V59" i="9"/>
  <c r="T59" i="9"/>
  <c r="P59" i="9"/>
  <c r="L59" i="9"/>
  <c r="H59" i="9"/>
  <c r="AJ58" i="9"/>
  <c r="AI58" i="9"/>
  <c r="AH58" i="9"/>
  <c r="AF58" i="9"/>
  <c r="AE58" i="9"/>
  <c r="AD58" i="9"/>
  <c r="AB58" i="9"/>
  <c r="AA58" i="9"/>
  <c r="Z58" i="9"/>
  <c r="X58" i="9"/>
  <c r="W58" i="9"/>
  <c r="V58" i="9"/>
  <c r="T58" i="9"/>
  <c r="P58" i="9"/>
  <c r="L58" i="9"/>
  <c r="H58" i="9"/>
  <c r="AJ57" i="9"/>
  <c r="AI57" i="9"/>
  <c r="AH57" i="9"/>
  <c r="AF57" i="9"/>
  <c r="AE57" i="9"/>
  <c r="AD57" i="9"/>
  <c r="AB57" i="9"/>
  <c r="AA57" i="9"/>
  <c r="Z57" i="9"/>
  <c r="X57" i="9"/>
  <c r="W57" i="9"/>
  <c r="V57" i="9"/>
  <c r="T57" i="9"/>
  <c r="P57" i="9"/>
  <c r="L57" i="9"/>
  <c r="H57" i="9"/>
  <c r="AJ56" i="9"/>
  <c r="AI56" i="9"/>
  <c r="AH56" i="9"/>
  <c r="AF56" i="9"/>
  <c r="AE56" i="9"/>
  <c r="AD56" i="9"/>
  <c r="AB56" i="9"/>
  <c r="AA56" i="9"/>
  <c r="Z56" i="9"/>
  <c r="X56" i="9"/>
  <c r="W56" i="9"/>
  <c r="V56" i="9"/>
  <c r="T56" i="9"/>
  <c r="P56" i="9"/>
  <c r="L56" i="9"/>
  <c r="H56" i="9"/>
  <c r="AJ55" i="9"/>
  <c r="AI55" i="9"/>
  <c r="AH55" i="9"/>
  <c r="AF55" i="9"/>
  <c r="AE55" i="9"/>
  <c r="AD55" i="9"/>
  <c r="AB55" i="9"/>
  <c r="AA55" i="9"/>
  <c r="Z55" i="9"/>
  <c r="X55" i="9"/>
  <c r="W55" i="9"/>
  <c r="V55" i="9"/>
  <c r="T55" i="9"/>
  <c r="P55" i="9"/>
  <c r="L55" i="9"/>
  <c r="H55" i="9"/>
  <c r="AJ54" i="9"/>
  <c r="AI54" i="9"/>
  <c r="AH54" i="9"/>
  <c r="AF54" i="9"/>
  <c r="AE54" i="9"/>
  <c r="AD54" i="9"/>
  <c r="AB54" i="9"/>
  <c r="AA54" i="9"/>
  <c r="Z54" i="9"/>
  <c r="X54" i="9"/>
  <c r="W54" i="9"/>
  <c r="V54" i="9"/>
  <c r="T54" i="9"/>
  <c r="P54" i="9"/>
  <c r="L54" i="9"/>
  <c r="H54" i="9"/>
  <c r="AJ53" i="9"/>
  <c r="AI53" i="9"/>
  <c r="AH53" i="9"/>
  <c r="AF53" i="9"/>
  <c r="AE53" i="9"/>
  <c r="AD53" i="9"/>
  <c r="AB53" i="9"/>
  <c r="AA53" i="9"/>
  <c r="Z53" i="9"/>
  <c r="X53" i="9"/>
  <c r="W53" i="9"/>
  <c r="V53" i="9"/>
  <c r="T53" i="9"/>
  <c r="P53" i="9"/>
  <c r="L53" i="9"/>
  <c r="H53" i="9"/>
  <c r="AJ52" i="9"/>
  <c r="AI52" i="9"/>
  <c r="AH52" i="9"/>
  <c r="AF52" i="9"/>
  <c r="AE52" i="9"/>
  <c r="AD52" i="9"/>
  <c r="AB52" i="9"/>
  <c r="AA52" i="9"/>
  <c r="Z52" i="9"/>
  <c r="X52" i="9"/>
  <c r="W52" i="9"/>
  <c r="V52" i="9"/>
  <c r="T52" i="9"/>
  <c r="P52" i="9"/>
  <c r="L52" i="9"/>
  <c r="H52" i="9"/>
  <c r="AJ51" i="9"/>
  <c r="AI51" i="9"/>
  <c r="AH51" i="9"/>
  <c r="AF51" i="9"/>
  <c r="AE51" i="9"/>
  <c r="AD51" i="9"/>
  <c r="AB51" i="9"/>
  <c r="AA51" i="9"/>
  <c r="Z51" i="9"/>
  <c r="X51" i="9"/>
  <c r="W51" i="9"/>
  <c r="V51" i="9"/>
  <c r="T51" i="9"/>
  <c r="P51" i="9"/>
  <c r="L51" i="9"/>
  <c r="H51" i="9"/>
  <c r="AJ50" i="9"/>
  <c r="AI50" i="9"/>
  <c r="AH50" i="9"/>
  <c r="AF50" i="9"/>
  <c r="AE50" i="9"/>
  <c r="AD50" i="9"/>
  <c r="AB50" i="9"/>
  <c r="AA50" i="9"/>
  <c r="Z50" i="9"/>
  <c r="X50" i="9"/>
  <c r="W50" i="9"/>
  <c r="V50" i="9"/>
  <c r="T50" i="9"/>
  <c r="P50" i="9"/>
  <c r="L50" i="9"/>
  <c r="H50" i="9"/>
  <c r="AJ49" i="9"/>
  <c r="AI49" i="9"/>
  <c r="AH49" i="9"/>
  <c r="AF49" i="9"/>
  <c r="AE49" i="9"/>
  <c r="AD49" i="9"/>
  <c r="AB49" i="9"/>
  <c r="AA49" i="9"/>
  <c r="Z49" i="9"/>
  <c r="X49" i="9"/>
  <c r="W49" i="9"/>
  <c r="V49" i="9"/>
  <c r="T49" i="9"/>
  <c r="P49" i="9"/>
  <c r="L49" i="9"/>
  <c r="H49" i="9"/>
  <c r="AJ48" i="9"/>
  <c r="AI48" i="9"/>
  <c r="AH48" i="9"/>
  <c r="AF48" i="9"/>
  <c r="AE48" i="9"/>
  <c r="AE65" i="9" s="1"/>
  <c r="AE224" i="9" s="1"/>
  <c r="AD48" i="9"/>
  <c r="AB48" i="9"/>
  <c r="AA48" i="9"/>
  <c r="Z48" i="9"/>
  <c r="Z65" i="9" s="1"/>
  <c r="Z224" i="9" s="1"/>
  <c r="X48" i="9"/>
  <c r="W48" i="9"/>
  <c r="W65" i="9" s="1"/>
  <c r="W224" i="9" s="1"/>
  <c r="V48" i="9"/>
  <c r="V65" i="9" s="1"/>
  <c r="V224" i="9" s="1"/>
  <c r="T48" i="9"/>
  <c r="P48" i="9"/>
  <c r="P65" i="9" s="1"/>
  <c r="L48" i="9"/>
  <c r="L65" i="9" s="1"/>
  <c r="H48" i="9"/>
  <c r="S45" i="9"/>
  <c r="AJ45" i="9" s="1"/>
  <c r="R45" i="9"/>
  <c r="AI45" i="9" s="1"/>
  <c r="Q45" i="9"/>
  <c r="AH45" i="9" s="1"/>
  <c r="O45" i="9"/>
  <c r="AF45" i="9" s="1"/>
  <c r="N45" i="9"/>
  <c r="M45" i="9"/>
  <c r="AD45" i="9" s="1"/>
  <c r="K45" i="9"/>
  <c r="AB45" i="9" s="1"/>
  <c r="J45" i="9"/>
  <c r="AA45" i="9" s="1"/>
  <c r="I45" i="9"/>
  <c r="Z45" i="9" s="1"/>
  <c r="G45" i="9"/>
  <c r="X45" i="9" s="1"/>
  <c r="F45" i="9"/>
  <c r="E45" i="9"/>
  <c r="V45" i="9" s="1"/>
  <c r="S44" i="9"/>
  <c r="AJ44" i="9" s="1"/>
  <c r="R44" i="9"/>
  <c r="AI44" i="9" s="1"/>
  <c r="Q44" i="9"/>
  <c r="AH44" i="9" s="1"/>
  <c r="O44" i="9"/>
  <c r="AF44" i="9" s="1"/>
  <c r="N44" i="9"/>
  <c r="AE44" i="9" s="1"/>
  <c r="M44" i="9"/>
  <c r="AD44" i="9" s="1"/>
  <c r="K44" i="9"/>
  <c r="AB44" i="9" s="1"/>
  <c r="J44" i="9"/>
  <c r="AA44" i="9" s="1"/>
  <c r="I44" i="9"/>
  <c r="Z44" i="9" s="1"/>
  <c r="G44" i="9"/>
  <c r="X44" i="9" s="1"/>
  <c r="F44" i="9"/>
  <c r="W44" i="9" s="1"/>
  <c r="E44" i="9"/>
  <c r="V44" i="9" s="1"/>
  <c r="S43" i="9"/>
  <c r="AJ43" i="9" s="1"/>
  <c r="R43" i="9"/>
  <c r="AI43" i="9" s="1"/>
  <c r="Q43" i="9"/>
  <c r="AH43" i="9" s="1"/>
  <c r="O43" i="9"/>
  <c r="AF43" i="9" s="1"/>
  <c r="N43" i="9"/>
  <c r="M43" i="9"/>
  <c r="AD43" i="9" s="1"/>
  <c r="K43" i="9"/>
  <c r="AB43" i="9" s="1"/>
  <c r="J43" i="9"/>
  <c r="AA43" i="9" s="1"/>
  <c r="I43" i="9"/>
  <c r="Z43" i="9" s="1"/>
  <c r="G43" i="9"/>
  <c r="X43" i="9" s="1"/>
  <c r="F43" i="9"/>
  <c r="E43" i="9"/>
  <c r="V43" i="9" s="1"/>
  <c r="S42" i="9"/>
  <c r="AJ42" i="9" s="1"/>
  <c r="R42" i="9"/>
  <c r="AI42" i="9" s="1"/>
  <c r="Q42" i="9"/>
  <c r="AH42" i="9" s="1"/>
  <c r="O42" i="9"/>
  <c r="AF42" i="9" s="1"/>
  <c r="N42" i="9"/>
  <c r="AE42" i="9" s="1"/>
  <c r="M42" i="9"/>
  <c r="AD42" i="9" s="1"/>
  <c r="K42" i="9"/>
  <c r="AB42" i="9" s="1"/>
  <c r="J42" i="9"/>
  <c r="AA42" i="9" s="1"/>
  <c r="I42" i="9"/>
  <c r="Z42" i="9" s="1"/>
  <c r="G42" i="9"/>
  <c r="X42" i="9" s="1"/>
  <c r="F42" i="9"/>
  <c r="W42" i="9" s="1"/>
  <c r="E42" i="9"/>
  <c r="V42" i="9" s="1"/>
  <c r="S41" i="9"/>
  <c r="AJ41" i="9" s="1"/>
  <c r="R41" i="9"/>
  <c r="AI41" i="9" s="1"/>
  <c r="Q41" i="9"/>
  <c r="AH41" i="9" s="1"/>
  <c r="O41" i="9"/>
  <c r="AF41" i="9" s="1"/>
  <c r="N41" i="9"/>
  <c r="M41" i="9"/>
  <c r="AD41" i="9" s="1"/>
  <c r="K41" i="9"/>
  <c r="AB41" i="9" s="1"/>
  <c r="J41" i="9"/>
  <c r="AA41" i="9" s="1"/>
  <c r="I41" i="9"/>
  <c r="Z41" i="9" s="1"/>
  <c r="G41" i="9"/>
  <c r="X41" i="9" s="1"/>
  <c r="F41" i="9"/>
  <c r="E41" i="9"/>
  <c r="V41" i="9" s="1"/>
  <c r="S40" i="9"/>
  <c r="AJ40" i="9" s="1"/>
  <c r="R40" i="9"/>
  <c r="AI40" i="9" s="1"/>
  <c r="Q40" i="9"/>
  <c r="AH40" i="9" s="1"/>
  <c r="O40" i="9"/>
  <c r="AF40" i="9" s="1"/>
  <c r="N40" i="9"/>
  <c r="AE40" i="9" s="1"/>
  <c r="M40" i="9"/>
  <c r="AD40" i="9" s="1"/>
  <c r="K40" i="9"/>
  <c r="AB40" i="9" s="1"/>
  <c r="J40" i="9"/>
  <c r="AA40" i="9" s="1"/>
  <c r="I40" i="9"/>
  <c r="Z40" i="9" s="1"/>
  <c r="G40" i="9"/>
  <c r="X40" i="9" s="1"/>
  <c r="F40" i="9"/>
  <c r="W40" i="9" s="1"/>
  <c r="E40" i="9"/>
  <c r="V40" i="9" s="1"/>
  <c r="S39" i="9"/>
  <c r="AJ39" i="9" s="1"/>
  <c r="R39" i="9"/>
  <c r="AI39" i="9" s="1"/>
  <c r="Q39" i="9"/>
  <c r="AH39" i="9" s="1"/>
  <c r="O39" i="9"/>
  <c r="AF39" i="9" s="1"/>
  <c r="N39" i="9"/>
  <c r="M39" i="9"/>
  <c r="AD39" i="9" s="1"/>
  <c r="K39" i="9"/>
  <c r="AB39" i="9" s="1"/>
  <c r="J39" i="9"/>
  <c r="AA39" i="9" s="1"/>
  <c r="I39" i="9"/>
  <c r="Z39" i="9" s="1"/>
  <c r="G39" i="9"/>
  <c r="X39" i="9" s="1"/>
  <c r="F39" i="9"/>
  <c r="W39" i="9" s="1"/>
  <c r="E39" i="9"/>
  <c r="V39" i="9" s="1"/>
  <c r="S38" i="9"/>
  <c r="AJ38" i="9" s="1"/>
  <c r="R38" i="9"/>
  <c r="AI38" i="9" s="1"/>
  <c r="Q38" i="9"/>
  <c r="AH38" i="9" s="1"/>
  <c r="O38" i="9"/>
  <c r="AF38" i="9" s="1"/>
  <c r="N38" i="9"/>
  <c r="AE38" i="9" s="1"/>
  <c r="M38" i="9"/>
  <c r="AD38" i="9" s="1"/>
  <c r="K38" i="9"/>
  <c r="AB38" i="9" s="1"/>
  <c r="J38" i="9"/>
  <c r="AA38" i="9" s="1"/>
  <c r="I38" i="9"/>
  <c r="Z38" i="9" s="1"/>
  <c r="G38" i="9"/>
  <c r="X38" i="9" s="1"/>
  <c r="F38" i="9"/>
  <c r="W38" i="9" s="1"/>
  <c r="E38" i="9"/>
  <c r="V38" i="9" s="1"/>
  <c r="AD37" i="9"/>
  <c r="S37" i="9"/>
  <c r="AJ37" i="9" s="1"/>
  <c r="R37" i="9"/>
  <c r="AI37" i="9" s="1"/>
  <c r="Q37" i="9"/>
  <c r="AH37" i="9" s="1"/>
  <c r="O37" i="9"/>
  <c r="AF37" i="9" s="1"/>
  <c r="N37" i="9"/>
  <c r="M37" i="9"/>
  <c r="K37" i="9"/>
  <c r="AB37" i="9" s="1"/>
  <c r="J37" i="9"/>
  <c r="AA37" i="9" s="1"/>
  <c r="I37" i="9"/>
  <c r="Z37" i="9" s="1"/>
  <c r="G37" i="9"/>
  <c r="X37" i="9" s="1"/>
  <c r="F37" i="9"/>
  <c r="W37" i="9" s="1"/>
  <c r="E37" i="9"/>
  <c r="V37" i="9" s="1"/>
  <c r="S36" i="9"/>
  <c r="AJ36" i="9" s="1"/>
  <c r="R36" i="9"/>
  <c r="AI36" i="9" s="1"/>
  <c r="Q36" i="9"/>
  <c r="AH36" i="9" s="1"/>
  <c r="O36" i="9"/>
  <c r="AF36" i="9" s="1"/>
  <c r="N36" i="9"/>
  <c r="AE36" i="9" s="1"/>
  <c r="M36" i="9"/>
  <c r="AD36" i="9" s="1"/>
  <c r="K36" i="9"/>
  <c r="AB36" i="9" s="1"/>
  <c r="J36" i="9"/>
  <c r="AA36" i="9" s="1"/>
  <c r="I36" i="9"/>
  <c r="Z36" i="9" s="1"/>
  <c r="G36" i="9"/>
  <c r="X36" i="9" s="1"/>
  <c r="F36" i="9"/>
  <c r="W36" i="9" s="1"/>
  <c r="E36" i="9"/>
  <c r="V36" i="9" s="1"/>
  <c r="S35" i="9"/>
  <c r="AJ35" i="9" s="1"/>
  <c r="R35" i="9"/>
  <c r="AI35" i="9" s="1"/>
  <c r="Q35" i="9"/>
  <c r="AH35" i="9" s="1"/>
  <c r="O35" i="9"/>
  <c r="AF35" i="9" s="1"/>
  <c r="N35" i="9"/>
  <c r="M35" i="9"/>
  <c r="AD35" i="9" s="1"/>
  <c r="K35" i="9"/>
  <c r="AB35" i="9" s="1"/>
  <c r="J35" i="9"/>
  <c r="AA35" i="9" s="1"/>
  <c r="I35" i="9"/>
  <c r="Z35" i="9" s="1"/>
  <c r="G35" i="9"/>
  <c r="X35" i="9" s="1"/>
  <c r="F35" i="9"/>
  <c r="E35" i="9"/>
  <c r="V35" i="9" s="1"/>
  <c r="S34" i="9"/>
  <c r="AJ34" i="9" s="1"/>
  <c r="R34" i="9"/>
  <c r="AI34" i="9" s="1"/>
  <c r="Q34" i="9"/>
  <c r="AH34" i="9" s="1"/>
  <c r="O34" i="9"/>
  <c r="AF34" i="9" s="1"/>
  <c r="N34" i="9"/>
  <c r="AE34" i="9" s="1"/>
  <c r="M34" i="9"/>
  <c r="AD34" i="9" s="1"/>
  <c r="K34" i="9"/>
  <c r="AB34" i="9" s="1"/>
  <c r="J34" i="9"/>
  <c r="AA34" i="9" s="1"/>
  <c r="I34" i="9"/>
  <c r="Z34" i="9" s="1"/>
  <c r="G34" i="9"/>
  <c r="X34" i="9" s="1"/>
  <c r="F34" i="9"/>
  <c r="W34" i="9" s="1"/>
  <c r="E34" i="9"/>
  <c r="V34" i="9" s="1"/>
  <c r="S33" i="9"/>
  <c r="AJ33" i="9" s="1"/>
  <c r="R33" i="9"/>
  <c r="AI33" i="9" s="1"/>
  <c r="Q33" i="9"/>
  <c r="AH33" i="9" s="1"/>
  <c r="O33" i="9"/>
  <c r="AF33" i="9" s="1"/>
  <c r="N33" i="9"/>
  <c r="M33" i="9"/>
  <c r="AD33" i="9" s="1"/>
  <c r="K33" i="9"/>
  <c r="AB33" i="9" s="1"/>
  <c r="J33" i="9"/>
  <c r="AA33" i="9" s="1"/>
  <c r="I33" i="9"/>
  <c r="Z33" i="9" s="1"/>
  <c r="G33" i="9"/>
  <c r="X33" i="9" s="1"/>
  <c r="F33" i="9"/>
  <c r="E33" i="9"/>
  <c r="V33" i="9" s="1"/>
  <c r="S32" i="9"/>
  <c r="AJ32" i="9" s="1"/>
  <c r="R32" i="9"/>
  <c r="AI32" i="9" s="1"/>
  <c r="Q32" i="9"/>
  <c r="AH32" i="9" s="1"/>
  <c r="O32" i="9"/>
  <c r="AF32" i="9" s="1"/>
  <c r="N32" i="9"/>
  <c r="AE32" i="9" s="1"/>
  <c r="M32" i="9"/>
  <c r="AD32" i="9" s="1"/>
  <c r="K32" i="9"/>
  <c r="AB32" i="9" s="1"/>
  <c r="J32" i="9"/>
  <c r="AA32" i="9" s="1"/>
  <c r="I32" i="9"/>
  <c r="Z32" i="9" s="1"/>
  <c r="G32" i="9"/>
  <c r="X32" i="9" s="1"/>
  <c r="F32" i="9"/>
  <c r="W32" i="9" s="1"/>
  <c r="E32" i="9"/>
  <c r="V32" i="9" s="1"/>
  <c r="S31" i="9"/>
  <c r="AJ31" i="9" s="1"/>
  <c r="R31" i="9"/>
  <c r="AI31" i="9" s="1"/>
  <c r="Q31" i="9"/>
  <c r="AH31" i="9" s="1"/>
  <c r="O31" i="9"/>
  <c r="AF31" i="9" s="1"/>
  <c r="N31" i="9"/>
  <c r="M31" i="9"/>
  <c r="AD31" i="9" s="1"/>
  <c r="K31" i="9"/>
  <c r="AB31" i="9" s="1"/>
  <c r="J31" i="9"/>
  <c r="AA31" i="9" s="1"/>
  <c r="I31" i="9"/>
  <c r="Z31" i="9" s="1"/>
  <c r="G31" i="9"/>
  <c r="X31" i="9" s="1"/>
  <c r="F31" i="9"/>
  <c r="E31" i="9"/>
  <c r="V31" i="9" s="1"/>
  <c r="S30" i="9"/>
  <c r="AJ30" i="9" s="1"/>
  <c r="R30" i="9"/>
  <c r="AI30" i="9" s="1"/>
  <c r="Q30" i="9"/>
  <c r="AH30" i="9" s="1"/>
  <c r="O30" i="9"/>
  <c r="AF30" i="9" s="1"/>
  <c r="N30" i="9"/>
  <c r="AE30" i="9" s="1"/>
  <c r="M30" i="9"/>
  <c r="AD30" i="9" s="1"/>
  <c r="K30" i="9"/>
  <c r="AB30" i="9" s="1"/>
  <c r="J30" i="9"/>
  <c r="AA30" i="9" s="1"/>
  <c r="I30" i="9"/>
  <c r="Z30" i="9" s="1"/>
  <c r="G30" i="9"/>
  <c r="X30" i="9" s="1"/>
  <c r="F30" i="9"/>
  <c r="W30" i="9" s="1"/>
  <c r="E30" i="9"/>
  <c r="V30" i="9" s="1"/>
  <c r="S29" i="9"/>
  <c r="AJ29" i="9" s="1"/>
  <c r="R29" i="9"/>
  <c r="AI29" i="9" s="1"/>
  <c r="Q29" i="9"/>
  <c r="AH29" i="9" s="1"/>
  <c r="O29" i="9"/>
  <c r="AF29" i="9" s="1"/>
  <c r="N29" i="9"/>
  <c r="M29" i="9"/>
  <c r="AD29" i="9" s="1"/>
  <c r="K29" i="9"/>
  <c r="AB29" i="9" s="1"/>
  <c r="J29" i="9"/>
  <c r="I29" i="9"/>
  <c r="Z29" i="9" s="1"/>
  <c r="G29" i="9"/>
  <c r="X29" i="9" s="1"/>
  <c r="F29" i="9"/>
  <c r="F46" i="9" s="1"/>
  <c r="F223" i="9" s="1"/>
  <c r="E29" i="9"/>
  <c r="V29" i="9" s="1"/>
  <c r="S27" i="9"/>
  <c r="S222" i="9" s="1"/>
  <c r="S421" i="9" s="1"/>
  <c r="R27" i="9"/>
  <c r="R222" i="9" s="1"/>
  <c r="R421" i="9" s="1"/>
  <c r="Q27" i="9"/>
  <c r="Q222" i="9" s="1"/>
  <c r="O27" i="9"/>
  <c r="O222" i="9" s="1"/>
  <c r="O421" i="9" s="1"/>
  <c r="N27" i="9"/>
  <c r="N222" i="9" s="1"/>
  <c r="N421" i="9" s="1"/>
  <c r="M27" i="9"/>
  <c r="M222" i="9" s="1"/>
  <c r="K27" i="9"/>
  <c r="K222" i="9" s="1"/>
  <c r="K421" i="9" s="1"/>
  <c r="J27" i="9"/>
  <c r="J222" i="9" s="1"/>
  <c r="J421" i="9" s="1"/>
  <c r="I27" i="9"/>
  <c r="I222" i="9" s="1"/>
  <c r="G27" i="9"/>
  <c r="G222" i="9" s="1"/>
  <c r="G421" i="9" s="1"/>
  <c r="F27" i="9"/>
  <c r="F222" i="9" s="1"/>
  <c r="F421" i="9" s="1"/>
  <c r="E27" i="9"/>
  <c r="E222" i="9" s="1"/>
  <c r="AJ26" i="9"/>
  <c r="AI26" i="9"/>
  <c r="AH26" i="9"/>
  <c r="AF26" i="9"/>
  <c r="AE26" i="9"/>
  <c r="AD26" i="9"/>
  <c r="AB26" i="9"/>
  <c r="AA26" i="9"/>
  <c r="Z26" i="9"/>
  <c r="X26" i="9"/>
  <c r="W26" i="9"/>
  <c r="V26" i="9"/>
  <c r="T26" i="9"/>
  <c r="P26" i="9"/>
  <c r="L26" i="9"/>
  <c r="H26" i="9"/>
  <c r="AJ25" i="9"/>
  <c r="AI25" i="9"/>
  <c r="AH25" i="9"/>
  <c r="AF25" i="9"/>
  <c r="AE25" i="9"/>
  <c r="AD25" i="9"/>
  <c r="AB25" i="9"/>
  <c r="AA25" i="9"/>
  <c r="Z25" i="9"/>
  <c r="X25" i="9"/>
  <c r="W25" i="9"/>
  <c r="Y25" i="9" s="1"/>
  <c r="V25" i="9"/>
  <c r="T25" i="9"/>
  <c r="P25" i="9"/>
  <c r="L25" i="9"/>
  <c r="H25" i="9"/>
  <c r="AJ24" i="9"/>
  <c r="AI24" i="9"/>
  <c r="AH24" i="9"/>
  <c r="AF24" i="9"/>
  <c r="AE24" i="9"/>
  <c r="AD24" i="9"/>
  <c r="AB24" i="9"/>
  <c r="AA24" i="9"/>
  <c r="Z24" i="9"/>
  <c r="X24" i="9"/>
  <c r="W24" i="9"/>
  <c r="V24" i="9"/>
  <c r="T24" i="9"/>
  <c r="P24" i="9"/>
  <c r="L24" i="9"/>
  <c r="H24" i="9"/>
  <c r="AJ23" i="9"/>
  <c r="AI23" i="9"/>
  <c r="AH23" i="9"/>
  <c r="AF23" i="9"/>
  <c r="AE23" i="9"/>
  <c r="AD23" i="9"/>
  <c r="AG23" i="9" s="1"/>
  <c r="AB23" i="9"/>
  <c r="AA23" i="9"/>
  <c r="Z23" i="9"/>
  <c r="X23" i="9"/>
  <c r="W23" i="9"/>
  <c r="V23" i="9"/>
  <c r="T23" i="9"/>
  <c r="P23" i="9"/>
  <c r="L23" i="9"/>
  <c r="H23" i="9"/>
  <c r="AJ22" i="9"/>
  <c r="AI22" i="9"/>
  <c r="AH22" i="9"/>
  <c r="AF22" i="9"/>
  <c r="AE22" i="9"/>
  <c r="AD22" i="9"/>
  <c r="AB22" i="9"/>
  <c r="AA22" i="9"/>
  <c r="Z22" i="9"/>
  <c r="X22" i="9"/>
  <c r="W22" i="9"/>
  <c r="V22" i="9"/>
  <c r="T22" i="9"/>
  <c r="P22" i="9"/>
  <c r="L22" i="9"/>
  <c r="H22" i="9"/>
  <c r="AJ21" i="9"/>
  <c r="AI21" i="9"/>
  <c r="AH21" i="9"/>
  <c r="AF21" i="9"/>
  <c r="AE21" i="9"/>
  <c r="AD21" i="9"/>
  <c r="AB21" i="9"/>
  <c r="AA21" i="9"/>
  <c r="Z21" i="9"/>
  <c r="X21" i="9"/>
  <c r="W21" i="9"/>
  <c r="V21" i="9"/>
  <c r="T21" i="9"/>
  <c r="P21" i="9"/>
  <c r="L21" i="9"/>
  <c r="H21" i="9"/>
  <c r="AJ20" i="9"/>
  <c r="AI20" i="9"/>
  <c r="AH20" i="9"/>
  <c r="AF20" i="9"/>
  <c r="AE20" i="9"/>
  <c r="AD20" i="9"/>
  <c r="AB20" i="9"/>
  <c r="AA20" i="9"/>
  <c r="Z20" i="9"/>
  <c r="X20" i="9"/>
  <c r="W20" i="9"/>
  <c r="V20" i="9"/>
  <c r="T20" i="9"/>
  <c r="P20" i="9"/>
  <c r="L20" i="9"/>
  <c r="H20" i="9"/>
  <c r="AJ19" i="9"/>
  <c r="AI19" i="9"/>
  <c r="AH19" i="9"/>
  <c r="AF19" i="9"/>
  <c r="AE19" i="9"/>
  <c r="AD19" i="9"/>
  <c r="AB19" i="9"/>
  <c r="AA19" i="9"/>
  <c r="Z19" i="9"/>
  <c r="X19" i="9"/>
  <c r="W19" i="9"/>
  <c r="V19" i="9"/>
  <c r="T19" i="9"/>
  <c r="P19" i="9"/>
  <c r="L19" i="9"/>
  <c r="H19" i="9"/>
  <c r="AJ18" i="9"/>
  <c r="AI18" i="9"/>
  <c r="AH18" i="9"/>
  <c r="AF18" i="9"/>
  <c r="AE18" i="9"/>
  <c r="AD18" i="9"/>
  <c r="AB18" i="9"/>
  <c r="AA18" i="9"/>
  <c r="Z18" i="9"/>
  <c r="X18" i="9"/>
  <c r="W18" i="9"/>
  <c r="V18" i="9"/>
  <c r="T18" i="9"/>
  <c r="P18" i="9"/>
  <c r="L18" i="9"/>
  <c r="H18" i="9"/>
  <c r="AJ17" i="9"/>
  <c r="AI17" i="9"/>
  <c r="AH17" i="9"/>
  <c r="AF17" i="9"/>
  <c r="AE17" i="9"/>
  <c r="AD17" i="9"/>
  <c r="AB17" i="9"/>
  <c r="AA17" i="9"/>
  <c r="Z17" i="9"/>
  <c r="X17" i="9"/>
  <c r="W17" i="9"/>
  <c r="V17" i="9"/>
  <c r="T17" i="9"/>
  <c r="P17" i="9"/>
  <c r="L17" i="9"/>
  <c r="H17" i="9"/>
  <c r="AJ16" i="9"/>
  <c r="AI16" i="9"/>
  <c r="AH16" i="9"/>
  <c r="AF16" i="9"/>
  <c r="AE16" i="9"/>
  <c r="AD16" i="9"/>
  <c r="AB16" i="9"/>
  <c r="AA16" i="9"/>
  <c r="Z16" i="9"/>
  <c r="X16" i="9"/>
  <c r="W16" i="9"/>
  <c r="V16" i="9"/>
  <c r="T16" i="9"/>
  <c r="P16" i="9"/>
  <c r="L16" i="9"/>
  <c r="H16" i="9"/>
  <c r="AJ15" i="9"/>
  <c r="AI15" i="9"/>
  <c r="AH15" i="9"/>
  <c r="AF15" i="9"/>
  <c r="AE15" i="9"/>
  <c r="AD15" i="9"/>
  <c r="AB15" i="9"/>
  <c r="AA15" i="9"/>
  <c r="Z15" i="9"/>
  <c r="X15" i="9"/>
  <c r="W15" i="9"/>
  <c r="V15" i="9"/>
  <c r="T15" i="9"/>
  <c r="P15" i="9"/>
  <c r="L15" i="9"/>
  <c r="H15" i="9"/>
  <c r="AJ14" i="9"/>
  <c r="AI14" i="9"/>
  <c r="AH14" i="9"/>
  <c r="AF14" i="9"/>
  <c r="AE14" i="9"/>
  <c r="AD14" i="9"/>
  <c r="AB14" i="9"/>
  <c r="AA14" i="9"/>
  <c r="Z14" i="9"/>
  <c r="X14" i="9"/>
  <c r="W14" i="9"/>
  <c r="V14" i="9"/>
  <c r="T14" i="9"/>
  <c r="P14" i="9"/>
  <c r="L14" i="9"/>
  <c r="H14" i="9"/>
  <c r="AJ13" i="9"/>
  <c r="AI13" i="9"/>
  <c r="AH13" i="9"/>
  <c r="AF13" i="9"/>
  <c r="AE13" i="9"/>
  <c r="AD13" i="9"/>
  <c r="AB13" i="9"/>
  <c r="AA13" i="9"/>
  <c r="Z13" i="9"/>
  <c r="X13" i="9"/>
  <c r="W13" i="9"/>
  <c r="V13" i="9"/>
  <c r="T13" i="9"/>
  <c r="P13" i="9"/>
  <c r="L13" i="9"/>
  <c r="H13" i="9"/>
  <c r="AJ12" i="9"/>
  <c r="AI12" i="9"/>
  <c r="AH12" i="9"/>
  <c r="AF12" i="9"/>
  <c r="AE12" i="9"/>
  <c r="AD12" i="9"/>
  <c r="AB12" i="9"/>
  <c r="AA12" i="9"/>
  <c r="Z12" i="9"/>
  <c r="X12" i="9"/>
  <c r="W12" i="9"/>
  <c r="V12" i="9"/>
  <c r="T12" i="9"/>
  <c r="P12" i="9"/>
  <c r="L12" i="9"/>
  <c r="H12" i="9"/>
  <c r="AJ11" i="9"/>
  <c r="AI11" i="9"/>
  <c r="AH11" i="9"/>
  <c r="AF11" i="9"/>
  <c r="AE11" i="9"/>
  <c r="AD11" i="9"/>
  <c r="AB11" i="9"/>
  <c r="AA11" i="9"/>
  <c r="Z11" i="9"/>
  <c r="X11" i="9"/>
  <c r="W11" i="9"/>
  <c r="V11" i="9"/>
  <c r="T11" i="9"/>
  <c r="P11" i="9"/>
  <c r="L11" i="9"/>
  <c r="H11" i="9"/>
  <c r="AJ10" i="9"/>
  <c r="AI10" i="9"/>
  <c r="AH10" i="9"/>
  <c r="AF10" i="9"/>
  <c r="AE10" i="9"/>
  <c r="AD10" i="9"/>
  <c r="AB10" i="9"/>
  <c r="AA10" i="9"/>
  <c r="Z10" i="9"/>
  <c r="X10" i="9"/>
  <c r="W10" i="9"/>
  <c r="V10" i="9"/>
  <c r="V27" i="9" s="1"/>
  <c r="V222" i="9" s="1"/>
  <c r="T10" i="9"/>
  <c r="P10" i="9"/>
  <c r="P27" i="9" s="1"/>
  <c r="L10" i="9"/>
  <c r="H10" i="9"/>
  <c r="AG49" i="9" l="1"/>
  <c r="AG51" i="9"/>
  <c r="AG53" i="9"/>
  <c r="AG55" i="9"/>
  <c r="AG57" i="9"/>
  <c r="AG59" i="9"/>
  <c r="AG61" i="9"/>
  <c r="AG63" i="9"/>
  <c r="AG68" i="9"/>
  <c r="AG70" i="9"/>
  <c r="AG72" i="9"/>
  <c r="AG74" i="9"/>
  <c r="AG76" i="9"/>
  <c r="AG78" i="9"/>
  <c r="AG80" i="9"/>
  <c r="AG82" i="9"/>
  <c r="AG92" i="9"/>
  <c r="AG100" i="9"/>
  <c r="AG106" i="9"/>
  <c r="AG110" i="9"/>
  <c r="AG114" i="9"/>
  <c r="AG118" i="9"/>
  <c r="AF142" i="9"/>
  <c r="AE142" i="9"/>
  <c r="U140" i="9"/>
  <c r="U141" i="9"/>
  <c r="U145" i="9"/>
  <c r="U146" i="9"/>
  <c r="U147" i="9"/>
  <c r="T249" i="9"/>
  <c r="P252" i="9"/>
  <c r="AG275" i="9"/>
  <c r="AG277" i="9"/>
  <c r="P413" i="9"/>
  <c r="AG282" i="9"/>
  <c r="AG284" i="9"/>
  <c r="AG286" i="9"/>
  <c r="AG288" i="9"/>
  <c r="AG290" i="9"/>
  <c r="AG292" i="9"/>
  <c r="T306" i="9"/>
  <c r="T309" i="9"/>
  <c r="AK314" i="9"/>
  <c r="AK318" i="9"/>
  <c r="AK49" i="9"/>
  <c r="AK51" i="9"/>
  <c r="AK53" i="9"/>
  <c r="AK55" i="9"/>
  <c r="AK57" i="9"/>
  <c r="AK59" i="9"/>
  <c r="AK61" i="9"/>
  <c r="AK63" i="9"/>
  <c r="AK68" i="9"/>
  <c r="AK70" i="9"/>
  <c r="AK72" i="9"/>
  <c r="AK74" i="9"/>
  <c r="AK76" i="9"/>
  <c r="AK78" i="9"/>
  <c r="AK80" i="9"/>
  <c r="AK82" i="9"/>
  <c r="AK92" i="9"/>
  <c r="AK100" i="9"/>
  <c r="AK106" i="9"/>
  <c r="AK110" i="9"/>
  <c r="AK114" i="9"/>
  <c r="AK118" i="9"/>
  <c r="AC383" i="9"/>
  <c r="AC387" i="9"/>
  <c r="AC396" i="9"/>
  <c r="AC400" i="9"/>
  <c r="AC404" i="9"/>
  <c r="AC50" i="9"/>
  <c r="AC52" i="9"/>
  <c r="AC54" i="9"/>
  <c r="AC56" i="9"/>
  <c r="AC58" i="9"/>
  <c r="AC60" i="9"/>
  <c r="AC62" i="9"/>
  <c r="AC64" i="9"/>
  <c r="AC69" i="9"/>
  <c r="AC71" i="9"/>
  <c r="AC73" i="9"/>
  <c r="AC75" i="9"/>
  <c r="AC77" i="9"/>
  <c r="AC79" i="9"/>
  <c r="AC81" i="9"/>
  <c r="AC83" i="9"/>
  <c r="AC87" i="9"/>
  <c r="AC88" i="9"/>
  <c r="AC94" i="9"/>
  <c r="AC95" i="9"/>
  <c r="AC96" i="9"/>
  <c r="AC99" i="9"/>
  <c r="AE123" i="9"/>
  <c r="AC109" i="9"/>
  <c r="AC113" i="9"/>
  <c r="AC117" i="9"/>
  <c r="AC121" i="9"/>
  <c r="AJ249" i="9"/>
  <c r="AK249" i="9" s="1"/>
  <c r="U372" i="9"/>
  <c r="U373" i="9"/>
  <c r="AG373" i="9"/>
  <c r="U374" i="9"/>
  <c r="U377" i="9"/>
  <c r="Y378" i="9"/>
  <c r="U379" i="9"/>
  <c r="Y379" i="9"/>
  <c r="Y380" i="9"/>
  <c r="Y381" i="9"/>
  <c r="Y383" i="9"/>
  <c r="Y384" i="9"/>
  <c r="Y385" i="9"/>
  <c r="Y387" i="9"/>
  <c r="Y389" i="9"/>
  <c r="Y393" i="9"/>
  <c r="Y394" i="9"/>
  <c r="Y396" i="9"/>
  <c r="Y398" i="9"/>
  <c r="Y400" i="9"/>
  <c r="Y401" i="9"/>
  <c r="Y402" i="9"/>
  <c r="Y404" i="9"/>
  <c r="Y406" i="9"/>
  <c r="AK25" i="9"/>
  <c r="AA65" i="9"/>
  <c r="AA224" i="9" s="1"/>
  <c r="U148" i="9"/>
  <c r="U149" i="9"/>
  <c r="U150" i="9"/>
  <c r="U151" i="9"/>
  <c r="U152" i="9"/>
  <c r="U170" i="9"/>
  <c r="U171" i="9"/>
  <c r="U172" i="9"/>
  <c r="U173" i="9"/>
  <c r="AC234" i="9"/>
  <c r="AC238" i="9"/>
  <c r="AC240" i="9"/>
  <c r="AC242" i="9"/>
  <c r="AC244" i="9"/>
  <c r="E262" i="9"/>
  <c r="E412" i="9" s="1"/>
  <c r="H249" i="9"/>
  <c r="L249" i="9"/>
  <c r="P249" i="9"/>
  <c r="P251" i="9"/>
  <c r="Y264" i="9"/>
  <c r="Y266" i="9"/>
  <c r="Y268" i="9"/>
  <c r="Y270" i="9"/>
  <c r="Y272" i="9"/>
  <c r="Y274" i="9"/>
  <c r="Y276" i="9"/>
  <c r="Y281" i="9"/>
  <c r="Y283" i="9"/>
  <c r="Y285" i="9"/>
  <c r="Y287" i="9"/>
  <c r="Y289" i="9"/>
  <c r="Y291" i="9"/>
  <c r="Y293" i="9"/>
  <c r="M310" i="9"/>
  <c r="M415" i="9" s="1"/>
  <c r="M425" i="9" s="1"/>
  <c r="R310" i="9"/>
  <c r="R415" i="9" s="1"/>
  <c r="AK322" i="9"/>
  <c r="AC23" i="9"/>
  <c r="AC49" i="9"/>
  <c r="AC51" i="9"/>
  <c r="AC53" i="9"/>
  <c r="AC55" i="9"/>
  <c r="AC57" i="9"/>
  <c r="AC59" i="9"/>
  <c r="AC61" i="9"/>
  <c r="AC63" i="9"/>
  <c r="AC68" i="9"/>
  <c r="AC70" i="9"/>
  <c r="AC72" i="9"/>
  <c r="AC74" i="9"/>
  <c r="AC76" i="9"/>
  <c r="AC78" i="9"/>
  <c r="AC80" i="9"/>
  <c r="AC82" i="9"/>
  <c r="AC92" i="9"/>
  <c r="AC100" i="9"/>
  <c r="AC106" i="9"/>
  <c r="AC110" i="9"/>
  <c r="AC114" i="9"/>
  <c r="AC118" i="9"/>
  <c r="AC122" i="9"/>
  <c r="AB142" i="9"/>
  <c r="Y128" i="9"/>
  <c r="Y130" i="9"/>
  <c r="Y132" i="9"/>
  <c r="AK171" i="9"/>
  <c r="AK173" i="9"/>
  <c r="AK175" i="9"/>
  <c r="AK177" i="9"/>
  <c r="AK179" i="9"/>
  <c r="AK184" i="9"/>
  <c r="AK186" i="9"/>
  <c r="AK188" i="9"/>
  <c r="AK190" i="9"/>
  <c r="AK192" i="9"/>
  <c r="AK209" i="9"/>
  <c r="AK217" i="9"/>
  <c r="AK235" i="9"/>
  <c r="Y249" i="9"/>
  <c r="L251" i="9"/>
  <c r="L255" i="9"/>
  <c r="AC267" i="9"/>
  <c r="AC271" i="9"/>
  <c r="AC273" i="9"/>
  <c r="AC275" i="9"/>
  <c r="AC277" i="9"/>
  <c r="L413" i="9"/>
  <c r="AC282" i="9"/>
  <c r="AC284" i="9"/>
  <c r="AC286" i="9"/>
  <c r="AC288" i="9"/>
  <c r="AC290" i="9"/>
  <c r="AC292" i="9"/>
  <c r="AG25" i="9"/>
  <c r="U25" i="9"/>
  <c r="AC25" i="9"/>
  <c r="Y49" i="9"/>
  <c r="Y51" i="9"/>
  <c r="AL51" i="9" s="1"/>
  <c r="Y53" i="9"/>
  <c r="AL53" i="9" s="1"/>
  <c r="Y55" i="9"/>
  <c r="AL55" i="9" s="1"/>
  <c r="Y57" i="9"/>
  <c r="Y59" i="9"/>
  <c r="AL59" i="9" s="1"/>
  <c r="Y61" i="9"/>
  <c r="AL61" i="9" s="1"/>
  <c r="Y63" i="9"/>
  <c r="AL63" i="9" s="1"/>
  <c r="Y68" i="9"/>
  <c r="Y70" i="9"/>
  <c r="AL70" i="9" s="1"/>
  <c r="Y72" i="9"/>
  <c r="AL72" i="9" s="1"/>
  <c r="Y74" i="9"/>
  <c r="AL74" i="9" s="1"/>
  <c r="Y76" i="9"/>
  <c r="Y78" i="9"/>
  <c r="AL78" i="9" s="1"/>
  <c r="Y80" i="9"/>
  <c r="AL80" i="9" s="1"/>
  <c r="Y82" i="9"/>
  <c r="AL82" i="9" s="1"/>
  <c r="Y92" i="9"/>
  <c r="Y100" i="9"/>
  <c r="AL100" i="9" s="1"/>
  <c r="R425" i="9"/>
  <c r="Y106" i="9"/>
  <c r="Y110" i="9"/>
  <c r="AL110" i="9" s="1"/>
  <c r="Y114" i="9"/>
  <c r="Y118" i="9"/>
  <c r="AL118" i="9" s="1"/>
  <c r="Y122" i="9"/>
  <c r="AI46" i="9"/>
  <c r="AI223" i="9" s="1"/>
  <c r="U10" i="9"/>
  <c r="AA27" i="9"/>
  <c r="AA222" i="9" s="1"/>
  <c r="AG11" i="9"/>
  <c r="U13" i="9"/>
  <c r="U14" i="9"/>
  <c r="Y14" i="9"/>
  <c r="U16" i="9"/>
  <c r="U17" i="9"/>
  <c r="AG17" i="9"/>
  <c r="Y18" i="9"/>
  <c r="U20" i="9"/>
  <c r="U21" i="9"/>
  <c r="AG21" i="9"/>
  <c r="Y22" i="9"/>
  <c r="L27" i="9"/>
  <c r="W27" i="9"/>
  <c r="W222" i="9" s="1"/>
  <c r="AK12" i="9"/>
  <c r="AK14" i="9"/>
  <c r="AK16" i="9"/>
  <c r="AK18" i="9"/>
  <c r="AK20" i="9"/>
  <c r="AK22" i="9"/>
  <c r="AK23" i="9"/>
  <c r="AK24" i="9"/>
  <c r="Y26" i="9"/>
  <c r="V46" i="9"/>
  <c r="V223" i="9" s="1"/>
  <c r="J46" i="9"/>
  <c r="J223" i="9" s="1"/>
  <c r="AA29" i="9"/>
  <c r="AH84" i="9"/>
  <c r="AH225" i="9" s="1"/>
  <c r="AH103" i="9"/>
  <c r="AH226" i="9" s="1"/>
  <c r="AC125" i="9"/>
  <c r="AC141" i="9"/>
  <c r="AE161" i="9"/>
  <c r="AC146" i="9"/>
  <c r="AC148" i="9"/>
  <c r="AC150" i="9"/>
  <c r="AC152" i="9"/>
  <c r="AC154" i="9"/>
  <c r="AC156" i="9"/>
  <c r="AC158" i="9"/>
  <c r="AC160" i="9"/>
  <c r="AE180" i="9"/>
  <c r="AC165" i="9"/>
  <c r="AC167" i="9"/>
  <c r="AC169" i="9"/>
  <c r="AC171" i="9"/>
  <c r="AD46" i="9"/>
  <c r="AD223" i="9" s="1"/>
  <c r="AA161" i="9"/>
  <c r="AA180" i="9"/>
  <c r="Y173" i="9"/>
  <c r="U174" i="9"/>
  <c r="Y174" i="9"/>
  <c r="U175" i="9"/>
  <c r="Y175" i="9"/>
  <c r="U176" i="9"/>
  <c r="Y176" i="9"/>
  <c r="U177" i="9"/>
  <c r="Y177" i="9"/>
  <c r="U178" i="9"/>
  <c r="Y178" i="9"/>
  <c r="U179" i="9"/>
  <c r="Y179" i="9"/>
  <c r="U182" i="9"/>
  <c r="U183" i="9"/>
  <c r="Y183" i="9"/>
  <c r="AA199" i="9"/>
  <c r="U184" i="9"/>
  <c r="Y184" i="9"/>
  <c r="U185" i="9"/>
  <c r="Y185" i="9"/>
  <c r="U186" i="9"/>
  <c r="Y186" i="9"/>
  <c r="U187" i="9"/>
  <c r="Y187" i="9"/>
  <c r="U188" i="9"/>
  <c r="Y188" i="9"/>
  <c r="U189" i="9"/>
  <c r="Y189" i="9"/>
  <c r="U190" i="9"/>
  <c r="Y190" i="9"/>
  <c r="Y192" i="9"/>
  <c r="AA218" i="9"/>
  <c r="R46" i="9"/>
  <c r="R223" i="9" s="1"/>
  <c r="AJ84" i="9"/>
  <c r="AJ225" i="9" s="1"/>
  <c r="AK90" i="9"/>
  <c r="AK98" i="9"/>
  <c r="AK102" i="9"/>
  <c r="AK108" i="9"/>
  <c r="AK112" i="9"/>
  <c r="AK116" i="9"/>
  <c r="AK120" i="9"/>
  <c r="U12" i="9"/>
  <c r="Y12" i="9"/>
  <c r="AG13" i="9"/>
  <c r="U15" i="9"/>
  <c r="AG15" i="9"/>
  <c r="Y16" i="9"/>
  <c r="U18" i="9"/>
  <c r="AG19" i="9"/>
  <c r="Y20" i="9"/>
  <c r="U22" i="9"/>
  <c r="U23" i="9"/>
  <c r="Y23" i="9"/>
  <c r="AL23" i="9" s="1"/>
  <c r="U24" i="9"/>
  <c r="Y24" i="9"/>
  <c r="AC26" i="9"/>
  <c r="N46" i="9"/>
  <c r="N223" i="9" s="1"/>
  <c r="Y30" i="9"/>
  <c r="P31" i="9"/>
  <c r="Y32" i="9"/>
  <c r="P33" i="9"/>
  <c r="Y34" i="9"/>
  <c r="P35" i="9"/>
  <c r="Y36" i="9"/>
  <c r="P37" i="9"/>
  <c r="Y38" i="9"/>
  <c r="P39" i="9"/>
  <c r="Y40" i="9"/>
  <c r="P41" i="9"/>
  <c r="Y42" i="9"/>
  <c r="P43" i="9"/>
  <c r="Y44" i="9"/>
  <c r="P45" i="9"/>
  <c r="Y50" i="9"/>
  <c r="Y52" i="9"/>
  <c r="Y54" i="9"/>
  <c r="Y56" i="9"/>
  <c r="AF84" i="9"/>
  <c r="AF225" i="9" s="1"/>
  <c r="AD142" i="9"/>
  <c r="AI161" i="9"/>
  <c r="AG152" i="9"/>
  <c r="AG153" i="9"/>
  <c r="AG154" i="9"/>
  <c r="AG155" i="9"/>
  <c r="AG156" i="9"/>
  <c r="AG157" i="9"/>
  <c r="AG158" i="9"/>
  <c r="AG159" i="9"/>
  <c r="AG160" i="9"/>
  <c r="AG164" i="9"/>
  <c r="AI180" i="9"/>
  <c r="AG165" i="9"/>
  <c r="AG166" i="9"/>
  <c r="AG167" i="9"/>
  <c r="AG168" i="9"/>
  <c r="AG169" i="9"/>
  <c r="AG171" i="9"/>
  <c r="AG173" i="9"/>
  <c r="AG175" i="9"/>
  <c r="AG177" i="9"/>
  <c r="AG179" i="9"/>
  <c r="AI199" i="9"/>
  <c r="AG184" i="9"/>
  <c r="AA251" i="9"/>
  <c r="U380" i="9"/>
  <c r="U381" i="9"/>
  <c r="U383" i="9"/>
  <c r="U384" i="9"/>
  <c r="U385" i="9"/>
  <c r="U387" i="9"/>
  <c r="U389" i="9"/>
  <c r="U393" i="9"/>
  <c r="U394" i="9"/>
  <c r="U396" i="9"/>
  <c r="U398" i="9"/>
  <c r="U400" i="9"/>
  <c r="U401" i="9"/>
  <c r="U402" i="9"/>
  <c r="U404" i="9"/>
  <c r="U406" i="9"/>
  <c r="AE251" i="9"/>
  <c r="L253" i="9"/>
  <c r="AK264" i="9"/>
  <c r="AK268" i="9"/>
  <c r="AK270" i="9"/>
  <c r="AK272" i="9"/>
  <c r="AK274" i="9"/>
  <c r="AK276" i="9"/>
  <c r="AK281" i="9"/>
  <c r="AK283" i="9"/>
  <c r="AK285" i="9"/>
  <c r="AK287" i="9"/>
  <c r="AK289" i="9"/>
  <c r="AK291" i="9"/>
  <c r="AK293" i="9"/>
  <c r="AK324" i="9"/>
  <c r="AK326" i="9"/>
  <c r="AK348" i="9"/>
  <c r="AK356" i="9"/>
  <c r="AK363" i="9"/>
  <c r="AK365" i="9"/>
  <c r="AK383" i="9"/>
  <c r="AK387" i="9"/>
  <c r="AK396" i="9"/>
  <c r="AK400" i="9"/>
  <c r="AK404" i="9"/>
  <c r="AG186" i="9"/>
  <c r="AG188" i="9"/>
  <c r="AG190" i="9"/>
  <c r="AG191" i="9"/>
  <c r="AG192" i="9"/>
  <c r="AG193" i="9"/>
  <c r="AG194" i="9"/>
  <c r="AG196" i="9"/>
  <c r="Y198" i="9"/>
  <c r="AG202" i="9"/>
  <c r="AI218" i="9"/>
  <c r="AG203" i="9"/>
  <c r="AG205" i="9"/>
  <c r="Y207" i="9"/>
  <c r="AG209" i="9"/>
  <c r="AG210" i="9"/>
  <c r="AG211" i="9"/>
  <c r="AG213" i="9"/>
  <c r="Y215" i="9"/>
  <c r="AG217" i="9"/>
  <c r="AG233" i="9"/>
  <c r="AG235" i="9"/>
  <c r="AK236" i="9"/>
  <c r="AG237" i="9"/>
  <c r="AK238" i="9"/>
  <c r="AG239" i="9"/>
  <c r="AK240" i="9"/>
  <c r="AG241" i="9"/>
  <c r="AK242" i="9"/>
  <c r="AG243" i="9"/>
  <c r="AK244" i="9"/>
  <c r="AG245" i="9"/>
  <c r="G262" i="9"/>
  <c r="G412" i="9" s="1"/>
  <c r="M262" i="9"/>
  <c r="M412" i="9" s="1"/>
  <c r="H251" i="9"/>
  <c r="T251" i="9"/>
  <c r="L252" i="9"/>
  <c r="AB253" i="9"/>
  <c r="T255" i="9"/>
  <c r="Y257" i="9"/>
  <c r="T258" i="9"/>
  <c r="AG264" i="9"/>
  <c r="AG268" i="9"/>
  <c r="AG270" i="9"/>
  <c r="AG272" i="9"/>
  <c r="AG274" i="9"/>
  <c r="AG276" i="9"/>
  <c r="AG281" i="9"/>
  <c r="AG283" i="9"/>
  <c r="AG285" i="9"/>
  <c r="AG287" i="9"/>
  <c r="AG289" i="9"/>
  <c r="AG291" i="9"/>
  <c r="AG293" i="9"/>
  <c r="T297" i="9"/>
  <c r="T299" i="9"/>
  <c r="AG317" i="9"/>
  <c r="AG321" i="9"/>
  <c r="AG323" i="9"/>
  <c r="AG325" i="9"/>
  <c r="AG348" i="9"/>
  <c r="AG356" i="9"/>
  <c r="AG363" i="9"/>
  <c r="AG365" i="9"/>
  <c r="AG383" i="9"/>
  <c r="AL383" i="9" s="1"/>
  <c r="AG387" i="9"/>
  <c r="AG396" i="9"/>
  <c r="AG400" i="9"/>
  <c r="AG404" i="9"/>
  <c r="AL404" i="9" s="1"/>
  <c r="AC173" i="9"/>
  <c r="AC175" i="9"/>
  <c r="AC177" i="9"/>
  <c r="AC179" i="9"/>
  <c r="AL179" i="9" s="1"/>
  <c r="AC184" i="9"/>
  <c r="AC186" i="9"/>
  <c r="AC188" i="9"/>
  <c r="AC190" i="9"/>
  <c r="AL190" i="9" s="1"/>
  <c r="AC192" i="9"/>
  <c r="AE218" i="9"/>
  <c r="AC209" i="9"/>
  <c r="AC217" i="9"/>
  <c r="AL217" i="9" s="1"/>
  <c r="AC235" i="9"/>
  <c r="AJ255" i="9"/>
  <c r="AC256" i="9"/>
  <c r="AK259" i="9"/>
  <c r="AC264" i="9"/>
  <c r="AC268" i="9"/>
  <c r="AC270" i="9"/>
  <c r="AC272" i="9"/>
  <c r="AL272" i="9" s="1"/>
  <c r="AC274" i="9"/>
  <c r="AC276" i="9"/>
  <c r="AC281" i="9"/>
  <c r="AC283" i="9"/>
  <c r="AL283" i="9" s="1"/>
  <c r="AC285" i="9"/>
  <c r="AC287" i="9"/>
  <c r="AC289" i="9"/>
  <c r="AC291" i="9"/>
  <c r="AL291" i="9" s="1"/>
  <c r="AC293" i="9"/>
  <c r="T301" i="9"/>
  <c r="Y309" i="9"/>
  <c r="AC348" i="9"/>
  <c r="AL348" i="9" s="1"/>
  <c r="AC356" i="9"/>
  <c r="AC363" i="9"/>
  <c r="AC365" i="9"/>
  <c r="Y37" i="9"/>
  <c r="Y39" i="9"/>
  <c r="T65" i="9"/>
  <c r="T84" i="9"/>
  <c r="AE103" i="9"/>
  <c r="AE226" i="9" s="1"/>
  <c r="V161" i="9"/>
  <c r="Y144" i="9"/>
  <c r="Y152" i="9"/>
  <c r="U153" i="9"/>
  <c r="Y153" i="9"/>
  <c r="U154" i="9"/>
  <c r="Y154" i="9"/>
  <c r="U155" i="9"/>
  <c r="Y155" i="9"/>
  <c r="U156" i="9"/>
  <c r="Y156" i="9"/>
  <c r="U157" i="9"/>
  <c r="Y157" i="9"/>
  <c r="U158" i="9"/>
  <c r="Y158" i="9"/>
  <c r="U159" i="9"/>
  <c r="Y159" i="9"/>
  <c r="U160" i="9"/>
  <c r="Y160" i="9"/>
  <c r="V180" i="9"/>
  <c r="Y163" i="9"/>
  <c r="U164" i="9"/>
  <c r="Y164" i="9"/>
  <c r="U165" i="9"/>
  <c r="Y165" i="9"/>
  <c r="U166" i="9"/>
  <c r="Y166" i="9"/>
  <c r="U167" i="9"/>
  <c r="Y167" i="9"/>
  <c r="U168" i="9"/>
  <c r="Y168" i="9"/>
  <c r="U169" i="9"/>
  <c r="Y169" i="9"/>
  <c r="AL171" i="9"/>
  <c r="AL177" i="9"/>
  <c r="AL188" i="9"/>
  <c r="AL192" i="9"/>
  <c r="AL235" i="9"/>
  <c r="AH27" i="9"/>
  <c r="AH222" i="9" s="1"/>
  <c r="AC17" i="9"/>
  <c r="AC19" i="9"/>
  <c r="AF46" i="9"/>
  <c r="AF223" i="9" s="1"/>
  <c r="L31" i="9"/>
  <c r="L33" i="9"/>
  <c r="L35" i="9"/>
  <c r="L37" i="9"/>
  <c r="L39" i="9"/>
  <c r="L41" i="9"/>
  <c r="L43" i="9"/>
  <c r="L45" i="9"/>
  <c r="U48" i="9"/>
  <c r="U49" i="9"/>
  <c r="U50" i="9"/>
  <c r="U51" i="9"/>
  <c r="U52" i="9"/>
  <c r="U53" i="9"/>
  <c r="U54" i="9"/>
  <c r="U55" i="9"/>
  <c r="U56" i="9"/>
  <c r="U57" i="9"/>
  <c r="U58" i="9"/>
  <c r="Y58" i="9"/>
  <c r="U59" i="9"/>
  <c r="U60" i="9"/>
  <c r="Y60" i="9"/>
  <c r="U61" i="9"/>
  <c r="U62" i="9"/>
  <c r="Y62" i="9"/>
  <c r="U63" i="9"/>
  <c r="U64" i="9"/>
  <c r="Y64" i="9"/>
  <c r="U67" i="9"/>
  <c r="AA84" i="9"/>
  <c r="AA225" i="9" s="1"/>
  <c r="AA424" i="9" s="1"/>
  <c r="U68" i="9"/>
  <c r="U69" i="9"/>
  <c r="Y69" i="9"/>
  <c r="U70" i="9"/>
  <c r="U71" i="9"/>
  <c r="Y71" i="9"/>
  <c r="U72" i="9"/>
  <c r="U73" i="9"/>
  <c r="Y73" i="9"/>
  <c r="U74" i="9"/>
  <c r="U75" i="9"/>
  <c r="Y75" i="9"/>
  <c r="U76" i="9"/>
  <c r="U77" i="9"/>
  <c r="Y77" i="9"/>
  <c r="U78" i="9"/>
  <c r="U79" i="9"/>
  <c r="Y79" i="9"/>
  <c r="U80" i="9"/>
  <c r="U81" i="9"/>
  <c r="Y81" i="9"/>
  <c r="U82" i="9"/>
  <c r="U83" i="9"/>
  <c r="Y83" i="9"/>
  <c r="Y86" i="9"/>
  <c r="AA103" i="9"/>
  <c r="AA226" i="9" s="1"/>
  <c r="U88" i="9"/>
  <c r="Y88" i="9"/>
  <c r="U89" i="9"/>
  <c r="Y89" i="9"/>
  <c r="U90" i="9"/>
  <c r="AG90" i="9"/>
  <c r="U92" i="9"/>
  <c r="U94" i="9"/>
  <c r="Y94" i="9"/>
  <c r="U96" i="9"/>
  <c r="Y96" i="9"/>
  <c r="U97" i="9"/>
  <c r="Y97" i="9"/>
  <c r="U98" i="9"/>
  <c r="AG98" i="9"/>
  <c r="U100" i="9"/>
  <c r="U101" i="9"/>
  <c r="Y101" i="9"/>
  <c r="U102" i="9"/>
  <c r="AG102" i="9"/>
  <c r="U107" i="9"/>
  <c r="AA123" i="9"/>
  <c r="U108" i="9"/>
  <c r="AG108" i="9"/>
  <c r="U110" i="9"/>
  <c r="U111" i="9"/>
  <c r="Y111" i="9"/>
  <c r="U112" i="9"/>
  <c r="AG112" i="9"/>
  <c r="U114" i="9"/>
  <c r="U115" i="9"/>
  <c r="Y115" i="9"/>
  <c r="U116" i="9"/>
  <c r="AG116" i="9"/>
  <c r="U118" i="9"/>
  <c r="U119" i="9"/>
  <c r="Y119" i="9"/>
  <c r="U120" i="9"/>
  <c r="AG120" i="9"/>
  <c r="U122" i="9"/>
  <c r="G227" i="9"/>
  <c r="G426" i="9" s="1"/>
  <c r="M227" i="9"/>
  <c r="R227" i="9"/>
  <c r="R426" i="9" s="1"/>
  <c r="X142" i="9"/>
  <c r="AH142" i="9"/>
  <c r="U126" i="9"/>
  <c r="Y126" i="9"/>
  <c r="AA142" i="9"/>
  <c r="U127" i="9"/>
  <c r="U128" i="9"/>
  <c r="U129" i="9"/>
  <c r="U130" i="9"/>
  <c r="U131" i="9"/>
  <c r="U132" i="9"/>
  <c r="U133" i="9"/>
  <c r="U134" i="9"/>
  <c r="Y134" i="9"/>
  <c r="U135" i="9"/>
  <c r="U136" i="9"/>
  <c r="Y136" i="9"/>
  <c r="U137" i="9"/>
  <c r="U138" i="9"/>
  <c r="Y138" i="9"/>
  <c r="U139" i="9"/>
  <c r="AK139" i="9"/>
  <c r="AL139" i="9" s="1"/>
  <c r="AK141" i="9"/>
  <c r="AH161" i="9"/>
  <c r="AK144" i="9"/>
  <c r="AK146" i="9"/>
  <c r="AK148" i="9"/>
  <c r="AK150" i="9"/>
  <c r="AK152" i="9"/>
  <c r="AK154" i="9"/>
  <c r="AK156" i="9"/>
  <c r="AK158" i="9"/>
  <c r="AK160" i="9"/>
  <c r="AH180" i="9"/>
  <c r="AK163" i="9"/>
  <c r="AK165" i="9"/>
  <c r="AK167" i="9"/>
  <c r="AK169" i="9"/>
  <c r="AC11" i="9"/>
  <c r="AC13" i="9"/>
  <c r="AC15" i="9"/>
  <c r="U26" i="9"/>
  <c r="AD27" i="9"/>
  <c r="AD222" i="9" s="1"/>
  <c r="X27" i="9"/>
  <c r="X222" i="9" s="1"/>
  <c r="AG14" i="9"/>
  <c r="Y17" i="9"/>
  <c r="AG20" i="9"/>
  <c r="Y21" i="9"/>
  <c r="AB46" i="9"/>
  <c r="AB223" i="9" s="1"/>
  <c r="W29" i="9"/>
  <c r="AK30" i="9"/>
  <c r="AE31" i="9"/>
  <c r="H33" i="9"/>
  <c r="AE33" i="9"/>
  <c r="AE39" i="9"/>
  <c r="AG39" i="9" s="1"/>
  <c r="AK40" i="9"/>
  <c r="H41" i="9"/>
  <c r="W41" i="9"/>
  <c r="Y41" i="9" s="1"/>
  <c r="AE41" i="9"/>
  <c r="AG41" i="9" s="1"/>
  <c r="AK42" i="9"/>
  <c r="H43" i="9"/>
  <c r="W43" i="9"/>
  <c r="Y43" i="9" s="1"/>
  <c r="AE43" i="9"/>
  <c r="AK44" i="9"/>
  <c r="H45" i="9"/>
  <c r="W45" i="9"/>
  <c r="Y45" i="9" s="1"/>
  <c r="AE45" i="9"/>
  <c r="AG45" i="9" s="1"/>
  <c r="AH65" i="9"/>
  <c r="AH224" i="9" s="1"/>
  <c r="AK50" i="9"/>
  <c r="AK52" i="9"/>
  <c r="AK54" i="9"/>
  <c r="AK56" i="9"/>
  <c r="AK58" i="9"/>
  <c r="AK60" i="9"/>
  <c r="AK62" i="9"/>
  <c r="AK64" i="9"/>
  <c r="AK69" i="9"/>
  <c r="AK71" i="9"/>
  <c r="AK73" i="9"/>
  <c r="AK75" i="9"/>
  <c r="AK77" i="9"/>
  <c r="AK79" i="9"/>
  <c r="AK81" i="9"/>
  <c r="AK83" i="9"/>
  <c r="AK88" i="9"/>
  <c r="AC90" i="9"/>
  <c r="W103" i="9"/>
  <c r="W226" i="9" s="1"/>
  <c r="AK91" i="9"/>
  <c r="AK94" i="9"/>
  <c r="AK96" i="9"/>
  <c r="AK97" i="9"/>
  <c r="AC98" i="9"/>
  <c r="AK101" i="9"/>
  <c r="AC102" i="9"/>
  <c r="AC108" i="9"/>
  <c r="AK111" i="9"/>
  <c r="AC112" i="9"/>
  <c r="AK115" i="9"/>
  <c r="AC116" i="9"/>
  <c r="AK119" i="9"/>
  <c r="AC120" i="9"/>
  <c r="AK122" i="9"/>
  <c r="T142" i="9"/>
  <c r="Z142" i="9"/>
  <c r="W142" i="9"/>
  <c r="AK126" i="9"/>
  <c r="AG140" i="9"/>
  <c r="AG141" i="9"/>
  <c r="AL141" i="9" s="1"/>
  <c r="AD161" i="9"/>
  <c r="AG144" i="9"/>
  <c r="P161" i="9"/>
  <c r="AG145" i="9"/>
  <c r="AG146" i="9"/>
  <c r="AG147" i="9"/>
  <c r="AG148" i="9"/>
  <c r="AL148" i="9" s="1"/>
  <c r="AG149" i="9"/>
  <c r="AG150" i="9"/>
  <c r="AG151" i="9"/>
  <c r="AD180" i="9"/>
  <c r="AG163" i="9"/>
  <c r="P180" i="9"/>
  <c r="H27" i="9"/>
  <c r="AJ46" i="9"/>
  <c r="AJ223" i="9" s="1"/>
  <c r="AC21" i="9"/>
  <c r="AI27" i="9"/>
  <c r="AI222" i="9" s="1"/>
  <c r="AG12" i="9"/>
  <c r="Y13" i="9"/>
  <c r="Y15" i="9"/>
  <c r="AG16" i="9"/>
  <c r="AG18" i="9"/>
  <c r="Y19" i="9"/>
  <c r="AG22" i="9"/>
  <c r="AG24" i="9"/>
  <c r="AK26" i="9"/>
  <c r="AE29" i="9"/>
  <c r="H31" i="9"/>
  <c r="W31" i="9"/>
  <c r="Y31" i="9" s="1"/>
  <c r="AK32" i="9"/>
  <c r="W33" i="9"/>
  <c r="Y33" i="9" s="1"/>
  <c r="AK34" i="9"/>
  <c r="H35" i="9"/>
  <c r="W35" i="9"/>
  <c r="Y35" i="9" s="1"/>
  <c r="AE35" i="9"/>
  <c r="AK36" i="9"/>
  <c r="H37" i="9"/>
  <c r="AE37" i="9"/>
  <c r="AK38" i="9"/>
  <c r="H39" i="9"/>
  <c r="Z27" i="9"/>
  <c r="Z222" i="9" s="1"/>
  <c r="AE27" i="9"/>
  <c r="AE222" i="9" s="1"/>
  <c r="U11" i="9"/>
  <c r="AJ27" i="9"/>
  <c r="AJ222" i="9" s="1"/>
  <c r="AC12" i="9"/>
  <c r="AK13" i="9"/>
  <c r="AC14" i="9"/>
  <c r="AK15" i="9"/>
  <c r="AC16" i="9"/>
  <c r="AL16" i="9" s="1"/>
  <c r="AK17" i="9"/>
  <c r="AC18" i="9"/>
  <c r="U19" i="9"/>
  <c r="AK19" i="9"/>
  <c r="AC20" i="9"/>
  <c r="AK21" i="9"/>
  <c r="AC22" i="9"/>
  <c r="AC24" i="9"/>
  <c r="AL24" i="9" s="1"/>
  <c r="AG26" i="9"/>
  <c r="X46" i="9"/>
  <c r="X223" i="9" s="1"/>
  <c r="T31" i="9"/>
  <c r="T33" i="9"/>
  <c r="T35" i="9"/>
  <c r="T37" i="9"/>
  <c r="T39" i="9"/>
  <c r="T41" i="9"/>
  <c r="T43" i="9"/>
  <c r="T45" i="9"/>
  <c r="AD65" i="9"/>
  <c r="AD224" i="9" s="1"/>
  <c r="AI65" i="9"/>
  <c r="AI224" i="9" s="1"/>
  <c r="X65" i="9"/>
  <c r="X224" i="9" s="1"/>
  <c r="AB65" i="9"/>
  <c r="AB224" i="9" s="1"/>
  <c r="AF65" i="9"/>
  <c r="AF224" i="9" s="1"/>
  <c r="AJ65" i="9"/>
  <c r="AJ224" i="9" s="1"/>
  <c r="AG50" i="9"/>
  <c r="AG52" i="9"/>
  <c r="AG54" i="9"/>
  <c r="AL54" i="9" s="1"/>
  <c r="AG56" i="9"/>
  <c r="AG58" i="9"/>
  <c r="AG60" i="9"/>
  <c r="AG62" i="9"/>
  <c r="AG64" i="9"/>
  <c r="AD84" i="9"/>
  <c r="AD225" i="9" s="1"/>
  <c r="AI84" i="9"/>
  <c r="AI225" i="9" s="1"/>
  <c r="AI424" i="9" s="1"/>
  <c r="X84" i="9"/>
  <c r="X225" i="9" s="1"/>
  <c r="X424" i="9" s="1"/>
  <c r="AB84" i="9"/>
  <c r="AB225" i="9" s="1"/>
  <c r="AC225" i="9" s="1"/>
  <c r="AG69" i="9"/>
  <c r="AG71" i="9"/>
  <c r="AG73" i="9"/>
  <c r="AG75" i="9"/>
  <c r="AG77" i="9"/>
  <c r="AG79" i="9"/>
  <c r="AG81" i="9"/>
  <c r="AG83" i="9"/>
  <c r="AG86" i="9"/>
  <c r="AI103" i="9"/>
  <c r="AI226" i="9" s="1"/>
  <c r="AG88" i="9"/>
  <c r="Y90" i="9"/>
  <c r="AG93" i="9"/>
  <c r="AG94" i="9"/>
  <c r="AG96" i="9"/>
  <c r="Y98" i="9"/>
  <c r="AG99" i="9"/>
  <c r="Y102" i="9"/>
  <c r="Y108" i="9"/>
  <c r="AG109" i="9"/>
  <c r="Y112" i="9"/>
  <c r="AG113" i="9"/>
  <c r="Y116" i="9"/>
  <c r="AL116" i="9" s="1"/>
  <c r="AG117" i="9"/>
  <c r="Y120" i="9"/>
  <c r="AG121" i="9"/>
  <c r="AG122" i="9"/>
  <c r="E227" i="9"/>
  <c r="E426" i="9" s="1"/>
  <c r="H426" i="9" s="1"/>
  <c r="J227" i="9"/>
  <c r="J426" i="9" s="1"/>
  <c r="O227" i="9"/>
  <c r="O426" i="9" s="1"/>
  <c r="H142" i="9"/>
  <c r="V142" i="9"/>
  <c r="AJ142" i="9"/>
  <c r="P142" i="9"/>
  <c r="AG126" i="9"/>
  <c r="AI142" i="9"/>
  <c r="AG128" i="9"/>
  <c r="AG130" i="9"/>
  <c r="AG132" i="9"/>
  <c r="AG134" i="9"/>
  <c r="AG136" i="9"/>
  <c r="AG138" i="9"/>
  <c r="Z161" i="9"/>
  <c r="AC144" i="9"/>
  <c r="Z180" i="9"/>
  <c r="AC163" i="9"/>
  <c r="U191" i="9"/>
  <c r="Y191" i="9"/>
  <c r="U192" i="9"/>
  <c r="U194" i="9"/>
  <c r="Y194" i="9"/>
  <c r="U196" i="9"/>
  <c r="Y196" i="9"/>
  <c r="U197" i="9"/>
  <c r="Y197" i="9"/>
  <c r="U198" i="9"/>
  <c r="AG198" i="9"/>
  <c r="AD218" i="9"/>
  <c r="U203" i="9"/>
  <c r="Y203" i="9"/>
  <c r="U205" i="9"/>
  <c r="Y205" i="9"/>
  <c r="U206" i="9"/>
  <c r="Y206" i="9"/>
  <c r="U207" i="9"/>
  <c r="AG207" i="9"/>
  <c r="U209" i="9"/>
  <c r="U211" i="9"/>
  <c r="Y211" i="9"/>
  <c r="U213" i="9"/>
  <c r="Y213" i="9"/>
  <c r="U214" i="9"/>
  <c r="Y214" i="9"/>
  <c r="U215" i="9"/>
  <c r="AG215" i="9"/>
  <c r="U217" i="9"/>
  <c r="U232" i="9"/>
  <c r="AF246" i="9"/>
  <c r="AF411" i="9" s="1"/>
  <c r="U233" i="9"/>
  <c r="Y233" i="9"/>
  <c r="U235" i="9"/>
  <c r="U236" i="9"/>
  <c r="Y237" i="9"/>
  <c r="U238" i="9"/>
  <c r="U239" i="9"/>
  <c r="Y239" i="9"/>
  <c r="U240" i="9"/>
  <c r="U241" i="9"/>
  <c r="Y241" i="9"/>
  <c r="U242" i="9"/>
  <c r="U243" i="9"/>
  <c r="Y243" i="9"/>
  <c r="U244" i="9"/>
  <c r="U245" i="9"/>
  <c r="Y245" i="9"/>
  <c r="O262" i="9"/>
  <c r="O412" i="9" s="1"/>
  <c r="V248" i="9"/>
  <c r="L250" i="9"/>
  <c r="Z250" i="9"/>
  <c r="AD252" i="9"/>
  <c r="AG252" i="9" s="1"/>
  <c r="X253" i="9"/>
  <c r="H253" i="9"/>
  <c r="AL270" i="9"/>
  <c r="AL281" i="9"/>
  <c r="AL289" i="9"/>
  <c r="AK128" i="9"/>
  <c r="AK130" i="9"/>
  <c r="AK132" i="9"/>
  <c r="AK134" i="9"/>
  <c r="AK136" i="9"/>
  <c r="AK138" i="9"/>
  <c r="AK140" i="9"/>
  <c r="W161" i="9"/>
  <c r="AK145" i="9"/>
  <c r="AK147" i="9"/>
  <c r="AK149" i="9"/>
  <c r="AK151" i="9"/>
  <c r="AK153" i="9"/>
  <c r="AK155" i="9"/>
  <c r="AK157" i="9"/>
  <c r="AK159" i="9"/>
  <c r="W180" i="9"/>
  <c r="AK164" i="9"/>
  <c r="AK166" i="9"/>
  <c r="AK168" i="9"/>
  <c r="AK170" i="9"/>
  <c r="AK172" i="9"/>
  <c r="AK174" i="9"/>
  <c r="AK176" i="9"/>
  <c r="AK178" i="9"/>
  <c r="AE199" i="9"/>
  <c r="AE227" i="9" s="1"/>
  <c r="W199" i="9"/>
  <c r="AK183" i="9"/>
  <c r="AK185" i="9"/>
  <c r="AK187" i="9"/>
  <c r="AK189" i="9"/>
  <c r="AK191" i="9"/>
  <c r="AK194" i="9"/>
  <c r="AK196" i="9"/>
  <c r="AC198" i="9"/>
  <c r="W218" i="9"/>
  <c r="AK203" i="9"/>
  <c r="AK205" i="9"/>
  <c r="AC207" i="9"/>
  <c r="AK208" i="9"/>
  <c r="AK211" i="9"/>
  <c r="AK213" i="9"/>
  <c r="AC215" i="9"/>
  <c r="AK216" i="9"/>
  <c r="AD248" i="9"/>
  <c r="H250" i="9"/>
  <c r="V250" i="9"/>
  <c r="Y250" i="9" s="1"/>
  <c r="AJ253" i="9"/>
  <c r="AK253" i="9" s="1"/>
  <c r="T253" i="9"/>
  <c r="AG170" i="9"/>
  <c r="AG172" i="9"/>
  <c r="AG174" i="9"/>
  <c r="AG176" i="9"/>
  <c r="AG178" i="9"/>
  <c r="AF199" i="9"/>
  <c r="AG183" i="9"/>
  <c r="AG185" i="9"/>
  <c r="AG187" i="9"/>
  <c r="AG189" i="9"/>
  <c r="P218" i="9"/>
  <c r="AF253" i="9"/>
  <c r="AG253" i="9" s="1"/>
  <c r="P253" i="9"/>
  <c r="AC140" i="9"/>
  <c r="AC142" i="9" s="1"/>
  <c r="AC145" i="9"/>
  <c r="AL145" i="9" s="1"/>
  <c r="AC147" i="9"/>
  <c r="AC149" i="9"/>
  <c r="AC151" i="9"/>
  <c r="AC153" i="9"/>
  <c r="AC155" i="9"/>
  <c r="AC157" i="9"/>
  <c r="AC159" i="9"/>
  <c r="AC164" i="9"/>
  <c r="AC166" i="9"/>
  <c r="AC168" i="9"/>
  <c r="AC170" i="9"/>
  <c r="AC172" i="9"/>
  <c r="AC174" i="9"/>
  <c r="AC176" i="9"/>
  <c r="AC178" i="9"/>
  <c r="Y182" i="9"/>
  <c r="AC182" i="9"/>
  <c r="AG182" i="9"/>
  <c r="AK182" i="9"/>
  <c r="AC183" i="9"/>
  <c r="AC185" i="9"/>
  <c r="AL185" i="9" s="1"/>
  <c r="AC187" i="9"/>
  <c r="AC189" i="9"/>
  <c r="AL189" i="9" s="1"/>
  <c r="AC191" i="9"/>
  <c r="AC194" i="9"/>
  <c r="AC195" i="9"/>
  <c r="AC196" i="9"/>
  <c r="AK198" i="9"/>
  <c r="Y201" i="9"/>
  <c r="AC201" i="9"/>
  <c r="AG201" i="9"/>
  <c r="AK201" i="9"/>
  <c r="AC203" i="9"/>
  <c r="AC204" i="9"/>
  <c r="AC205" i="9"/>
  <c r="AK207" i="9"/>
  <c r="AC211" i="9"/>
  <c r="AC212" i="9"/>
  <c r="AC213" i="9"/>
  <c r="AK215" i="9"/>
  <c r="AC233" i="9"/>
  <c r="AG234" i="9"/>
  <c r="AC237" i="9"/>
  <c r="AG238" i="9"/>
  <c r="AC239" i="9"/>
  <c r="AG240" i="9"/>
  <c r="AC241" i="9"/>
  <c r="AG242" i="9"/>
  <c r="AC243" i="9"/>
  <c r="AG244" i="9"/>
  <c r="AC245" i="9"/>
  <c r="I262" i="9"/>
  <c r="I412" i="9" s="1"/>
  <c r="Z248" i="9"/>
  <c r="S262" i="9"/>
  <c r="S412" i="9" s="1"/>
  <c r="AC249" i="9"/>
  <c r="AG249" i="9"/>
  <c r="P250" i="9"/>
  <c r="V254" i="9"/>
  <c r="Z261" i="9"/>
  <c r="AC261" i="9" s="1"/>
  <c r="L261" i="9"/>
  <c r="G310" i="9"/>
  <c r="G415" i="9" s="1"/>
  <c r="G425" i="9" s="1"/>
  <c r="X296" i="9"/>
  <c r="X310" i="9" s="1"/>
  <c r="X415" i="9" s="1"/>
  <c r="AE305" i="9"/>
  <c r="AG305" i="9" s="1"/>
  <c r="P305" i="9"/>
  <c r="AB255" i="9"/>
  <c r="AC255" i="9" s="1"/>
  <c r="AG259" i="9"/>
  <c r="V261" i="9"/>
  <c r="Y261" i="9" s="1"/>
  <c r="H261" i="9"/>
  <c r="AK266" i="9"/>
  <c r="AJ294" i="9"/>
  <c r="AJ414" i="9" s="1"/>
  <c r="AJ424" i="9" s="1"/>
  <c r="I310" i="9"/>
  <c r="I415" i="9" s="1"/>
  <c r="N310" i="9"/>
  <c r="N415" i="9" s="1"/>
  <c r="S310" i="9"/>
  <c r="S415" i="9" s="1"/>
  <c r="S425" i="9" s="1"/>
  <c r="P299" i="9"/>
  <c r="AE299" i="9"/>
  <c r="AI299" i="9"/>
  <c r="T303" i="9"/>
  <c r="AA305" i="9"/>
  <c r="AC305" i="9" s="1"/>
  <c r="L305" i="9"/>
  <c r="H307" i="9"/>
  <c r="L307" i="9"/>
  <c r="P307" i="9"/>
  <c r="T307" i="9"/>
  <c r="AC315" i="9"/>
  <c r="AK317" i="9"/>
  <c r="AC319" i="9"/>
  <c r="AK321" i="9"/>
  <c r="AK323" i="9"/>
  <c r="AK325" i="9"/>
  <c r="Y251" i="9"/>
  <c r="AC251" i="9"/>
  <c r="AG251" i="9"/>
  <c r="AK251" i="9"/>
  <c r="H252" i="9"/>
  <c r="V252" i="9"/>
  <c r="Y252" i="9" s="1"/>
  <c r="Y253" i="9"/>
  <c r="AC253" i="9"/>
  <c r="P254" i="9"/>
  <c r="H255" i="9"/>
  <c r="P255" i="9"/>
  <c r="AG257" i="9"/>
  <c r="AI258" i="9"/>
  <c r="AI262" i="9" s="1"/>
  <c r="AI412" i="9" s="1"/>
  <c r="AI422" i="9" s="1"/>
  <c r="AC259" i="9"/>
  <c r="AH261" i="9"/>
  <c r="AK261" i="9" s="1"/>
  <c r="T261" i="9"/>
  <c r="Z278" i="9"/>
  <c r="Z413" i="9" s="1"/>
  <c r="Z423" i="9" s="1"/>
  <c r="AD278" i="9"/>
  <c r="AD413" i="9" s="1"/>
  <c r="U265" i="9"/>
  <c r="Y265" i="9"/>
  <c r="U266" i="9"/>
  <c r="AG266" i="9"/>
  <c r="U268" i="9"/>
  <c r="U269" i="9"/>
  <c r="U270" i="9"/>
  <c r="U271" i="9"/>
  <c r="Y271" i="9"/>
  <c r="U272" i="9"/>
  <c r="U273" i="9"/>
  <c r="Y273" i="9"/>
  <c r="U274" i="9"/>
  <c r="U275" i="9"/>
  <c r="Y275" i="9"/>
  <c r="W305" i="9"/>
  <c r="Y305" i="9" s="1"/>
  <c r="H305" i="9"/>
  <c r="AG307" i="9"/>
  <c r="AB246" i="9"/>
  <c r="AB411" i="9" s="1"/>
  <c r="AH246" i="9"/>
  <c r="AH411" i="9" s="1"/>
  <c r="AH421" i="9" s="1"/>
  <c r="L246" i="9"/>
  <c r="AK233" i="9"/>
  <c r="Y236" i="9"/>
  <c r="AK237" i="9"/>
  <c r="Y238" i="9"/>
  <c r="AK239" i="9"/>
  <c r="Y240" i="9"/>
  <c r="AK241" i="9"/>
  <c r="Y242" i="9"/>
  <c r="AK243" i="9"/>
  <c r="Y244" i="9"/>
  <c r="AK245" i="9"/>
  <c r="K262" i="9"/>
  <c r="K412" i="9" s="1"/>
  <c r="Q262" i="9"/>
  <c r="Q412" i="9" s="1"/>
  <c r="T250" i="9"/>
  <c r="T252" i="9"/>
  <c r="Z252" i="9"/>
  <c r="AC252" i="9" s="1"/>
  <c r="L254" i="9"/>
  <c r="Z254" i="9"/>
  <c r="Y255" i="9"/>
  <c r="AG255" i="9"/>
  <c r="AK255" i="9"/>
  <c r="AC257" i="9"/>
  <c r="L258" i="9"/>
  <c r="H260" i="9"/>
  <c r="AD261" i="9"/>
  <c r="AG261" i="9" s="1"/>
  <c r="P261" i="9"/>
  <c r="P297" i="9"/>
  <c r="AE297" i="9"/>
  <c r="AG297" i="9" s="1"/>
  <c r="AI297" i="9"/>
  <c r="P301" i="9"/>
  <c r="AE301" i="9"/>
  <c r="AG301" i="9" s="1"/>
  <c r="AI301" i="9"/>
  <c r="AK301" i="9" s="1"/>
  <c r="H304" i="9"/>
  <c r="L304" i="9"/>
  <c r="P304" i="9"/>
  <c r="T304" i="9"/>
  <c r="AI305" i="9"/>
  <c r="AK305" i="9" s="1"/>
  <c r="T305" i="9"/>
  <c r="AC317" i="9"/>
  <c r="AC321" i="9"/>
  <c r="AC323" i="9"/>
  <c r="AC325" i="9"/>
  <c r="U322" i="9"/>
  <c r="Y322" i="9"/>
  <c r="U323" i="9"/>
  <c r="U324" i="9"/>
  <c r="Y324" i="9"/>
  <c r="U325" i="9"/>
  <c r="U326" i="9"/>
  <c r="Y326" i="9"/>
  <c r="H416" i="9"/>
  <c r="H343" i="9"/>
  <c r="AL363" i="9"/>
  <c r="AL365" i="9"/>
  <c r="H391" i="9"/>
  <c r="AL396" i="9"/>
  <c r="U276" i="9"/>
  <c r="U277" i="9"/>
  <c r="Y277" i="9"/>
  <c r="H413" i="9"/>
  <c r="Y414" i="9"/>
  <c r="AF294" i="9"/>
  <c r="AF414" i="9" s="1"/>
  <c r="AF424" i="9" s="1"/>
  <c r="U281" i="9"/>
  <c r="U282" i="9"/>
  <c r="Y282" i="9"/>
  <c r="U283" i="9"/>
  <c r="U284" i="9"/>
  <c r="Y284" i="9"/>
  <c r="U285" i="9"/>
  <c r="U286" i="9"/>
  <c r="Y286" i="9"/>
  <c r="U287" i="9"/>
  <c r="U288" i="9"/>
  <c r="Y288" i="9"/>
  <c r="U289" i="9"/>
  <c r="U290" i="9"/>
  <c r="Y290" i="9"/>
  <c r="U291" i="9"/>
  <c r="U292" i="9"/>
  <c r="Y292" i="9"/>
  <c r="U293" i="9"/>
  <c r="E310" i="9"/>
  <c r="E415" i="9" s="1"/>
  <c r="E425" i="9" s="1"/>
  <c r="J310" i="9"/>
  <c r="J415" i="9" s="1"/>
  <c r="J425" i="9" s="1"/>
  <c r="O310" i="9"/>
  <c r="O415" i="9" s="1"/>
  <c r="O425" i="9" s="1"/>
  <c r="L297" i="9"/>
  <c r="Y298" i="9"/>
  <c r="L299" i="9"/>
  <c r="Y300" i="9"/>
  <c r="L301" i="9"/>
  <c r="Y302" i="9"/>
  <c r="P303" i="9"/>
  <c r="L306" i="9"/>
  <c r="Y307" i="9"/>
  <c r="AC307" i="9"/>
  <c r="AK307" i="9"/>
  <c r="AG309" i="9"/>
  <c r="AD327" i="9"/>
  <c r="AI327" i="9"/>
  <c r="AI416" i="9" s="1"/>
  <c r="Y315" i="9"/>
  <c r="AG316" i="9"/>
  <c r="Y319" i="9"/>
  <c r="AG320" i="9"/>
  <c r="AG322" i="9"/>
  <c r="AG324" i="9"/>
  <c r="AG326" i="9"/>
  <c r="P416" i="9"/>
  <c r="Y330" i="9"/>
  <c r="AG331" i="9"/>
  <c r="Y332" i="9"/>
  <c r="AG333" i="9"/>
  <c r="Y334" i="9"/>
  <c r="AG335" i="9"/>
  <c r="Y336" i="9"/>
  <c r="AG337" i="9"/>
  <c r="Y338" i="9"/>
  <c r="AG339" i="9"/>
  <c r="Y340" i="9"/>
  <c r="T254" i="9"/>
  <c r="T257" i="9"/>
  <c r="H258" i="9"/>
  <c r="Y259" i="9"/>
  <c r="L260" i="9"/>
  <c r="AK265" i="9"/>
  <c r="AC266" i="9"/>
  <c r="AK269" i="9"/>
  <c r="AK271" i="9"/>
  <c r="AK273" i="9"/>
  <c r="AK275" i="9"/>
  <c r="AK277" i="9"/>
  <c r="T413" i="9"/>
  <c r="AB294" i="9"/>
  <c r="AB414" i="9" s="1"/>
  <c r="AH294" i="9"/>
  <c r="AH414" i="9" s="1"/>
  <c r="AK282" i="9"/>
  <c r="AK284" i="9"/>
  <c r="AK286" i="9"/>
  <c r="AK288" i="9"/>
  <c r="AK290" i="9"/>
  <c r="AK292" i="9"/>
  <c r="F310" i="9"/>
  <c r="F415" i="9" s="1"/>
  <c r="F425" i="9" s="1"/>
  <c r="K310" i="9"/>
  <c r="K415" i="9" s="1"/>
  <c r="K425" i="9" s="1"/>
  <c r="Q310" i="9"/>
  <c r="Q415" i="9" s="1"/>
  <c r="AB296" i="9"/>
  <c r="H297" i="9"/>
  <c r="W297" i="9"/>
  <c r="Y297" i="9" s="1"/>
  <c r="AK298" i="9"/>
  <c r="H299" i="9"/>
  <c r="W299" i="9"/>
  <c r="Y299" i="9" s="1"/>
  <c r="AK300" i="9"/>
  <c r="H301" i="9"/>
  <c r="W301" i="9"/>
  <c r="Y301" i="9" s="1"/>
  <c r="AK302" i="9"/>
  <c r="H303" i="9"/>
  <c r="L303" i="9"/>
  <c r="W303" i="9"/>
  <c r="Y303" i="9" s="1"/>
  <c r="AC309" i="9"/>
  <c r="Z327" i="9"/>
  <c r="AE327" i="9"/>
  <c r="AK315" i="9"/>
  <c r="AC316" i="9"/>
  <c r="AK319" i="9"/>
  <c r="AC320" i="9"/>
  <c r="AC322" i="9"/>
  <c r="AC324" i="9"/>
  <c r="AC326" i="9"/>
  <c r="L416" i="9"/>
  <c r="AK330" i="9"/>
  <c r="T416" i="9"/>
  <c r="AC330" i="9"/>
  <c r="AK331" i="9"/>
  <c r="AC332" i="9"/>
  <c r="AK333" i="9"/>
  <c r="AC334" i="9"/>
  <c r="AK335" i="9"/>
  <c r="AC336" i="9"/>
  <c r="AK337" i="9"/>
  <c r="AC338" i="9"/>
  <c r="AK339" i="9"/>
  <c r="AC340" i="9"/>
  <c r="AK341" i="9"/>
  <c r="AB359" i="9"/>
  <c r="AK345" i="9"/>
  <c r="AC346" i="9"/>
  <c r="AK347" i="9"/>
  <c r="AK350" i="9"/>
  <c r="AC352" i="9"/>
  <c r="AK353" i="9"/>
  <c r="AC354" i="9"/>
  <c r="AK355" i="9"/>
  <c r="AK358" i="9"/>
  <c r="AB375" i="9"/>
  <c r="AK362" i="9"/>
  <c r="AK366" i="9"/>
  <c r="AC367" i="9"/>
  <c r="AK368" i="9"/>
  <c r="AC369" i="9"/>
  <c r="AK370" i="9"/>
  <c r="AC371" i="9"/>
  <c r="AK372" i="9"/>
  <c r="AC373" i="9"/>
  <c r="AK374" i="9"/>
  <c r="AB391" i="9"/>
  <c r="AH391" i="9"/>
  <c r="AK378" i="9"/>
  <c r="AK379" i="9"/>
  <c r="AK380" i="9"/>
  <c r="AK381" i="9"/>
  <c r="AK385" i="9"/>
  <c r="AK386" i="9"/>
  <c r="AK389" i="9"/>
  <c r="AB407" i="9"/>
  <c r="AK394" i="9"/>
  <c r="AK395" i="9"/>
  <c r="AK398" i="9"/>
  <c r="AK402" i="9"/>
  <c r="AK403" i="9"/>
  <c r="AK406" i="9"/>
  <c r="AG341" i="9"/>
  <c r="AD359" i="9"/>
  <c r="Y346" i="9"/>
  <c r="AG347" i="9"/>
  <c r="AG349" i="9"/>
  <c r="AG350" i="9"/>
  <c r="Y352" i="9"/>
  <c r="Y354" i="9"/>
  <c r="AG355" i="9"/>
  <c r="AG357" i="9"/>
  <c r="AG358" i="9"/>
  <c r="P375" i="9"/>
  <c r="AG364" i="9"/>
  <c r="Y367" i="9"/>
  <c r="AG368" i="9"/>
  <c r="Y369" i="9"/>
  <c r="AG370" i="9"/>
  <c r="Y371" i="9"/>
  <c r="AG372" i="9"/>
  <c r="Y373" i="9"/>
  <c r="AG374" i="9"/>
  <c r="AD391" i="9"/>
  <c r="AG378" i="9"/>
  <c r="AG379" i="9"/>
  <c r="AG380" i="9"/>
  <c r="AG381" i="9"/>
  <c r="AG385" i="9"/>
  <c r="AG388" i="9"/>
  <c r="AG389" i="9"/>
  <c r="AD407" i="9"/>
  <c r="AG394" i="9"/>
  <c r="AG397" i="9"/>
  <c r="AG398" i="9"/>
  <c r="AG402" i="9"/>
  <c r="AG405" i="9"/>
  <c r="AG406" i="9"/>
  <c r="AC331" i="9"/>
  <c r="AK332" i="9"/>
  <c r="AC333" i="9"/>
  <c r="AK334" i="9"/>
  <c r="AC335" i="9"/>
  <c r="AK336" i="9"/>
  <c r="AC337" i="9"/>
  <c r="AK338" i="9"/>
  <c r="AC339" i="9"/>
  <c r="AK340" i="9"/>
  <c r="AC341" i="9"/>
  <c r="AC342" i="9"/>
  <c r="T359" i="9"/>
  <c r="Z359" i="9"/>
  <c r="AK346" i="9"/>
  <c r="AE359" i="9"/>
  <c r="AC349" i="9"/>
  <c r="AC350" i="9"/>
  <c r="AC351" i="9"/>
  <c r="AK352" i="9"/>
  <c r="AK354" i="9"/>
  <c r="AC358" i="9"/>
  <c r="AJ375" i="9"/>
  <c r="AK367" i="9"/>
  <c r="AC368" i="9"/>
  <c r="AK369" i="9"/>
  <c r="AC370" i="9"/>
  <c r="AK371" i="9"/>
  <c r="AC372" i="9"/>
  <c r="AK373" i="9"/>
  <c r="AC374" i="9"/>
  <c r="Z391" i="9"/>
  <c r="AJ391" i="9"/>
  <c r="AC378" i="9"/>
  <c r="AC379" i="9"/>
  <c r="AC380" i="9"/>
  <c r="AC381" i="9"/>
  <c r="AC382" i="9"/>
  <c r="AC385" i="9"/>
  <c r="AC389" i="9"/>
  <c r="AC390" i="9"/>
  <c r="T407" i="9"/>
  <c r="AC394" i="9"/>
  <c r="AJ407" i="9"/>
  <c r="AE407" i="9"/>
  <c r="AC398" i="9"/>
  <c r="AC399" i="9"/>
  <c r="AC402" i="9"/>
  <c r="AC406" i="9"/>
  <c r="AG35" i="9"/>
  <c r="AG43" i="9"/>
  <c r="X421" i="9"/>
  <c r="AL13" i="9"/>
  <c r="AL17" i="9"/>
  <c r="U41" i="9"/>
  <c r="AH423" i="9"/>
  <c r="Z46" i="9"/>
  <c r="Z223" i="9" s="1"/>
  <c r="AH46" i="9"/>
  <c r="AH223" i="9" s="1"/>
  <c r="AG30" i="9"/>
  <c r="AC31" i="9"/>
  <c r="AK31" i="9"/>
  <c r="AG32" i="9"/>
  <c r="AC33" i="9"/>
  <c r="AK33" i="9"/>
  <c r="AG34" i="9"/>
  <c r="AC35" i="9"/>
  <c r="AK35" i="9"/>
  <c r="AG36" i="9"/>
  <c r="AC37" i="9"/>
  <c r="AK37" i="9"/>
  <c r="AG38" i="9"/>
  <c r="AC39" i="9"/>
  <c r="AK39" i="9"/>
  <c r="AG40" i="9"/>
  <c r="AC41" i="9"/>
  <c r="AK41" i="9"/>
  <c r="AG42" i="9"/>
  <c r="AC43" i="9"/>
  <c r="AK43" i="9"/>
  <c r="AG44" i="9"/>
  <c r="AC45" i="9"/>
  <c r="AK45" i="9"/>
  <c r="AD423" i="9"/>
  <c r="AG224" i="9"/>
  <c r="AD424" i="9"/>
  <c r="AG225" i="9"/>
  <c r="AL112" i="9"/>
  <c r="AL18" i="9"/>
  <c r="AL22" i="9"/>
  <c r="AA46" i="9"/>
  <c r="AA223" i="9" s="1"/>
  <c r="AC30" i="9"/>
  <c r="AL30" i="9" s="1"/>
  <c r="AC32" i="9"/>
  <c r="AL32" i="9" s="1"/>
  <c r="AC34" i="9"/>
  <c r="AC36" i="9"/>
  <c r="AC38" i="9"/>
  <c r="AC40" i="9"/>
  <c r="AC42" i="9"/>
  <c r="AC44" i="9"/>
  <c r="AC224" i="9"/>
  <c r="Z424" i="9"/>
  <c r="AG31" i="9"/>
  <c r="AG33" i="9"/>
  <c r="AG37" i="9"/>
  <c r="AL40" i="9"/>
  <c r="V424" i="9"/>
  <c r="Y424" i="9" s="1"/>
  <c r="Y225" i="9"/>
  <c r="Y222" i="9"/>
  <c r="AL34" i="9"/>
  <c r="V423" i="9"/>
  <c r="Y224" i="9"/>
  <c r="U31" i="9"/>
  <c r="Y11" i="9"/>
  <c r="AK11" i="9"/>
  <c r="E421" i="9"/>
  <c r="H421" i="9" s="1"/>
  <c r="H222" i="9"/>
  <c r="Q421" i="9"/>
  <c r="T421" i="9" s="1"/>
  <c r="T222" i="9"/>
  <c r="Y10" i="9"/>
  <c r="AC10" i="9"/>
  <c r="AG10" i="9"/>
  <c r="AK10" i="9"/>
  <c r="Y29" i="9"/>
  <c r="AC29" i="9"/>
  <c r="AG29" i="9"/>
  <c r="AK29" i="9"/>
  <c r="G46" i="9"/>
  <c r="G223" i="9" s="1"/>
  <c r="K46" i="9"/>
  <c r="K223" i="9" s="1"/>
  <c r="O46" i="9"/>
  <c r="O223" i="9" s="1"/>
  <c r="S46" i="9"/>
  <c r="S223" i="9" s="1"/>
  <c r="Y48" i="9"/>
  <c r="AC48" i="9"/>
  <c r="AC65" i="9" s="1"/>
  <c r="AG48" i="9"/>
  <c r="AK48" i="9"/>
  <c r="Y67" i="9"/>
  <c r="AC67" i="9"/>
  <c r="AC84" i="9" s="1"/>
  <c r="AG67" i="9"/>
  <c r="AK67" i="9"/>
  <c r="T103" i="9"/>
  <c r="X103" i="9"/>
  <c r="X226" i="9" s="1"/>
  <c r="X425" i="9" s="1"/>
  <c r="AB103" i="9"/>
  <c r="AB226" i="9" s="1"/>
  <c r="AF103" i="9"/>
  <c r="AF226" i="9" s="1"/>
  <c r="AJ103" i="9"/>
  <c r="AJ226" i="9" s="1"/>
  <c r="AK87" i="9"/>
  <c r="AG89" i="9"/>
  <c r="AC91" i="9"/>
  <c r="U93" i="9"/>
  <c r="Y93" i="9"/>
  <c r="AK95" i="9"/>
  <c r="AG97" i="9"/>
  <c r="U99" i="9"/>
  <c r="Y99" i="9"/>
  <c r="AG101" i="9"/>
  <c r="H226" i="9"/>
  <c r="V103" i="9"/>
  <c r="V226" i="9" s="1"/>
  <c r="AD103" i="9"/>
  <c r="AD226" i="9" s="1"/>
  <c r="T123" i="9"/>
  <c r="X123" i="9"/>
  <c r="AB123" i="9"/>
  <c r="AB227" i="9" s="1"/>
  <c r="AF123" i="9"/>
  <c r="AF227" i="9" s="1"/>
  <c r="AJ123" i="9"/>
  <c r="AJ227" i="9" s="1"/>
  <c r="P123" i="9"/>
  <c r="AD123" i="9"/>
  <c r="AG107" i="9"/>
  <c r="AI123" i="9"/>
  <c r="U109" i="9"/>
  <c r="Y109" i="9"/>
  <c r="AG111" i="9"/>
  <c r="U113" i="9"/>
  <c r="Y113" i="9"/>
  <c r="AG115" i="9"/>
  <c r="U117" i="9"/>
  <c r="Y117" i="9"/>
  <c r="AG119" i="9"/>
  <c r="U121" i="9"/>
  <c r="Y121" i="9"/>
  <c r="AL215" i="9"/>
  <c r="T27" i="9"/>
  <c r="AB27" i="9"/>
  <c r="AB222" i="9" s="1"/>
  <c r="AF27" i="9"/>
  <c r="AF222" i="9" s="1"/>
  <c r="H30" i="9"/>
  <c r="L30" i="9"/>
  <c r="P30" i="9"/>
  <c r="T30" i="9"/>
  <c r="H32" i="9"/>
  <c r="L32" i="9"/>
  <c r="P32" i="9"/>
  <c r="T32" i="9"/>
  <c r="H34" i="9"/>
  <c r="L34" i="9"/>
  <c r="P34" i="9"/>
  <c r="T34" i="9"/>
  <c r="H36" i="9"/>
  <c r="L36" i="9"/>
  <c r="P36" i="9"/>
  <c r="T36" i="9"/>
  <c r="H38" i="9"/>
  <c r="L38" i="9"/>
  <c r="P38" i="9"/>
  <c r="T38" i="9"/>
  <c r="H40" i="9"/>
  <c r="L40" i="9"/>
  <c r="P40" i="9"/>
  <c r="T40" i="9"/>
  <c r="H42" i="9"/>
  <c r="L42" i="9"/>
  <c r="P42" i="9"/>
  <c r="T42" i="9"/>
  <c r="H44" i="9"/>
  <c r="L44" i="9"/>
  <c r="P44" i="9"/>
  <c r="T44" i="9"/>
  <c r="H65" i="9"/>
  <c r="H84" i="9"/>
  <c r="H103" i="9"/>
  <c r="U86" i="9"/>
  <c r="AC86" i="9"/>
  <c r="AK86" i="9"/>
  <c r="AG87" i="9"/>
  <c r="AC89" i="9"/>
  <c r="U91" i="9"/>
  <c r="Y91" i="9"/>
  <c r="AK93" i="9"/>
  <c r="AG95" i="9"/>
  <c r="AC97" i="9"/>
  <c r="AK99" i="9"/>
  <c r="AC101" i="9"/>
  <c r="Q425" i="9"/>
  <c r="T226" i="9"/>
  <c r="U106" i="9"/>
  <c r="AL106" i="9"/>
  <c r="Z123" i="9"/>
  <c r="AC107" i="9"/>
  <c r="AK109" i="9"/>
  <c r="AC111" i="9"/>
  <c r="AK113" i="9"/>
  <c r="AC115" i="9"/>
  <c r="AK117" i="9"/>
  <c r="AC119" i="9"/>
  <c r="AK121" i="9"/>
  <c r="M421" i="9"/>
  <c r="P421" i="9" s="1"/>
  <c r="P222" i="9"/>
  <c r="E46" i="9"/>
  <c r="E223" i="9" s="1"/>
  <c r="I46" i="9"/>
  <c r="I223" i="9" s="1"/>
  <c r="M46" i="9"/>
  <c r="M223" i="9" s="1"/>
  <c r="Q46" i="9"/>
  <c r="Q223" i="9" s="1"/>
  <c r="E423" i="9"/>
  <c r="H423" i="9" s="1"/>
  <c r="H224" i="9"/>
  <c r="I423" i="9"/>
  <c r="L423" i="9" s="1"/>
  <c r="L224" i="9"/>
  <c r="M423" i="9"/>
  <c r="P423" i="9" s="1"/>
  <c r="P224" i="9"/>
  <c r="Q423" i="9"/>
  <c r="T423" i="9" s="1"/>
  <c r="T224" i="9"/>
  <c r="E424" i="9"/>
  <c r="H424" i="9" s="1"/>
  <c r="H225" i="9"/>
  <c r="I424" i="9"/>
  <c r="L424" i="9" s="1"/>
  <c r="L225" i="9"/>
  <c r="M424" i="9"/>
  <c r="P424" i="9" s="1"/>
  <c r="P225" i="9"/>
  <c r="Q424" i="9"/>
  <c r="T424" i="9" s="1"/>
  <c r="T225" i="9"/>
  <c r="P226" i="9"/>
  <c r="V123" i="9"/>
  <c r="Y107" i="9"/>
  <c r="I421" i="9"/>
  <c r="L421" i="9" s="1"/>
  <c r="L222" i="9"/>
  <c r="H29" i="9"/>
  <c r="L29" i="9"/>
  <c r="P29" i="9"/>
  <c r="T29" i="9"/>
  <c r="P103" i="9"/>
  <c r="U87" i="9"/>
  <c r="Y87" i="9"/>
  <c r="AK89" i="9"/>
  <c r="AG91" i="9"/>
  <c r="AC93" i="9"/>
  <c r="U95" i="9"/>
  <c r="Y95" i="9"/>
  <c r="I425" i="9"/>
  <c r="L226" i="9"/>
  <c r="W123" i="9"/>
  <c r="AH123" i="9"/>
  <c r="AH227" i="9" s="1"/>
  <c r="AK107" i="9"/>
  <c r="I426" i="9"/>
  <c r="L426" i="9" s="1"/>
  <c r="L227" i="9"/>
  <c r="M426" i="9"/>
  <c r="P426" i="9" s="1"/>
  <c r="P227" i="9"/>
  <c r="Q426" i="9"/>
  <c r="Y161" i="9"/>
  <c r="U193" i="9"/>
  <c r="Y193" i="9"/>
  <c r="AK195" i="9"/>
  <c r="AG197" i="9"/>
  <c r="H199" i="9"/>
  <c r="U202" i="9"/>
  <c r="Y202" i="9"/>
  <c r="AK204" i="9"/>
  <c r="AG206" i="9"/>
  <c r="AC208" i="9"/>
  <c r="U210" i="9"/>
  <c r="Y210" i="9"/>
  <c r="AK212" i="9"/>
  <c r="AG214" i="9"/>
  <c r="AC216" i="9"/>
  <c r="T246" i="9"/>
  <c r="Z246" i="9"/>
  <c r="Z411" i="9" s="1"/>
  <c r="AG232" i="9"/>
  <c r="AE246" i="9"/>
  <c r="AE411" i="9" s="1"/>
  <c r="AJ246" i="9"/>
  <c r="AJ411" i="9" s="1"/>
  <c r="Y234" i="9"/>
  <c r="AG236" i="9"/>
  <c r="AG250" i="9"/>
  <c r="AG254" i="9"/>
  <c r="AK193" i="9"/>
  <c r="AG195" i="9"/>
  <c r="AC197" i="9"/>
  <c r="AK202" i="9"/>
  <c r="AG204" i="9"/>
  <c r="AC206" i="9"/>
  <c r="U208" i="9"/>
  <c r="Y208" i="9"/>
  <c r="AK210" i="9"/>
  <c r="AG212" i="9"/>
  <c r="AC214" i="9"/>
  <c r="U216" i="9"/>
  <c r="Y216" i="9"/>
  <c r="V246" i="9"/>
  <c r="V411" i="9" s="1"/>
  <c r="AC232" i="9"/>
  <c r="AA246" i="9"/>
  <c r="AA411" i="9" s="1"/>
  <c r="AK234" i="9"/>
  <c r="AC236" i="9"/>
  <c r="U237" i="9"/>
  <c r="AK250" i="9"/>
  <c r="AK252" i="9"/>
  <c r="AK254" i="9"/>
  <c r="U125" i="9"/>
  <c r="Y125" i="9"/>
  <c r="AG125" i="9"/>
  <c r="AG142" i="9" s="1"/>
  <c r="U144" i="9"/>
  <c r="U163" i="9"/>
  <c r="U201" i="9"/>
  <c r="Y232" i="9"/>
  <c r="W246" i="9"/>
  <c r="W411" i="9" s="1"/>
  <c r="W421" i="9" s="1"/>
  <c r="Y254" i="9"/>
  <c r="Y256" i="9"/>
  <c r="AL182" i="9"/>
  <c r="AC193" i="9"/>
  <c r="U195" i="9"/>
  <c r="Y195" i="9"/>
  <c r="AK197" i="9"/>
  <c r="AC202" i="9"/>
  <c r="U204" i="9"/>
  <c r="Y204" i="9"/>
  <c r="AK206" i="9"/>
  <c r="AG208" i="9"/>
  <c r="AC210" i="9"/>
  <c r="U212" i="9"/>
  <c r="Y212" i="9"/>
  <c r="AK214" i="9"/>
  <c r="AG216" i="9"/>
  <c r="AD246" i="9"/>
  <c r="AD411" i="9" s="1"/>
  <c r="AD421" i="9" s="1"/>
  <c r="AK232" i="9"/>
  <c r="AI246" i="9"/>
  <c r="AI411" i="9" s="1"/>
  <c r="U234" i="9"/>
  <c r="Z262" i="9"/>
  <c r="Z412" i="9" s="1"/>
  <c r="AC250" i="9"/>
  <c r="AC254" i="9"/>
  <c r="H248" i="9"/>
  <c r="L248" i="9"/>
  <c r="P248" i="9"/>
  <c r="T248" i="9"/>
  <c r="X248" i="9"/>
  <c r="X262" i="9" s="1"/>
  <c r="X412" i="9" s="1"/>
  <c r="AB248" i="9"/>
  <c r="AB262" i="9" s="1"/>
  <c r="AB412" i="9" s="1"/>
  <c r="AF248" i="9"/>
  <c r="AF262" i="9" s="1"/>
  <c r="AF412" i="9" s="1"/>
  <c r="AF422" i="9" s="1"/>
  <c r="AJ248" i="9"/>
  <c r="AK248" i="9" s="1"/>
  <c r="H256" i="9"/>
  <c r="L256" i="9"/>
  <c r="P256" i="9"/>
  <c r="T256" i="9"/>
  <c r="AH257" i="9"/>
  <c r="AK257" i="9" s="1"/>
  <c r="AA258" i="9"/>
  <c r="AC258" i="9" s="1"/>
  <c r="H259" i="9"/>
  <c r="L259" i="9"/>
  <c r="P259" i="9"/>
  <c r="T259" i="9"/>
  <c r="T260" i="9"/>
  <c r="AK260" i="9"/>
  <c r="F262" i="9"/>
  <c r="F412" i="9" s="1"/>
  <c r="F422" i="9" s="1"/>
  <c r="N262" i="9"/>
  <c r="N412" i="9" s="1"/>
  <c r="N422" i="9" s="1"/>
  <c r="V262" i="9"/>
  <c r="V412" i="9" s="1"/>
  <c r="V422" i="9" s="1"/>
  <c r="T278" i="9"/>
  <c r="X278" i="9"/>
  <c r="X413" i="9" s="1"/>
  <c r="X423" i="9" s="1"/>
  <c r="AB278" i="9"/>
  <c r="AB413" i="9" s="1"/>
  <c r="AB423" i="9" s="1"/>
  <c r="AF278" i="9"/>
  <c r="AF413" i="9" s="1"/>
  <c r="AF423" i="9" s="1"/>
  <c r="AJ278" i="9"/>
  <c r="AJ413" i="9" s="1"/>
  <c r="P278" i="9"/>
  <c r="AG265" i="9"/>
  <c r="U267" i="9"/>
  <c r="Y267" i="9"/>
  <c r="AC269" i="9"/>
  <c r="AC297" i="9"/>
  <c r="AK297" i="9"/>
  <c r="AG298" i="9"/>
  <c r="AC299" i="9"/>
  <c r="AK299" i="9"/>
  <c r="AG300" i="9"/>
  <c r="AC301" i="9"/>
  <c r="AG302" i="9"/>
  <c r="H257" i="9"/>
  <c r="L257" i="9"/>
  <c r="P257" i="9"/>
  <c r="W258" i="9"/>
  <c r="Y258" i="9" s="1"/>
  <c r="P260" i="9"/>
  <c r="AA260" i="9"/>
  <c r="AC260" i="9" s="1"/>
  <c r="AL261" i="9"/>
  <c r="U264" i="9"/>
  <c r="AC265" i="9"/>
  <c r="AK267" i="9"/>
  <c r="Y269" i="9"/>
  <c r="AC414" i="9"/>
  <c r="AC298" i="9"/>
  <c r="AC300" i="9"/>
  <c r="AL300" i="9" s="1"/>
  <c r="AC302" i="9"/>
  <c r="H246" i="9"/>
  <c r="AK256" i="9"/>
  <c r="AG258" i="9"/>
  <c r="J262" i="9"/>
  <c r="J412" i="9" s="1"/>
  <c r="R262" i="9"/>
  <c r="R412" i="9" s="1"/>
  <c r="R422" i="9" s="1"/>
  <c r="AG299" i="9"/>
  <c r="H411" i="9"/>
  <c r="L411" i="9"/>
  <c r="P411" i="9"/>
  <c r="T411" i="9"/>
  <c r="AG256" i="9"/>
  <c r="P258" i="9"/>
  <c r="W260" i="9"/>
  <c r="Y260" i="9" s="1"/>
  <c r="AE260" i="9"/>
  <c r="AE262" i="9" s="1"/>
  <c r="AE412" i="9" s="1"/>
  <c r="W278" i="9"/>
  <c r="W413" i="9" s="1"/>
  <c r="AA278" i="9"/>
  <c r="AA413" i="9" s="1"/>
  <c r="AA423" i="9" s="1"/>
  <c r="AE278" i="9"/>
  <c r="AE413" i="9" s="1"/>
  <c r="AE423" i="9" s="1"/>
  <c r="AI278" i="9"/>
  <c r="AI413" i="9" s="1"/>
  <c r="AK414" i="9"/>
  <c r="U301" i="9"/>
  <c r="U303" i="9"/>
  <c r="U280" i="9"/>
  <c r="Y280" i="9"/>
  <c r="AC280" i="9"/>
  <c r="AG280" i="9"/>
  <c r="AG294" i="9" s="1"/>
  <c r="AK280" i="9"/>
  <c r="H414" i="9"/>
  <c r="L414" i="9"/>
  <c r="P414" i="9"/>
  <c r="T414" i="9"/>
  <c r="W296" i="9"/>
  <c r="AA296" i="9"/>
  <c r="AA310" i="9" s="1"/>
  <c r="AA415" i="9" s="1"/>
  <c r="AE296" i="9"/>
  <c r="AE310" i="9" s="1"/>
  <c r="AE415" i="9" s="1"/>
  <c r="AE425" i="9" s="1"/>
  <c r="AI296" i="9"/>
  <c r="AJ303" i="9"/>
  <c r="AJ310" i="9" s="1"/>
  <c r="AJ415" i="9" s="1"/>
  <c r="AK304" i="9"/>
  <c r="AG306" i="9"/>
  <c r="AI306" i="9"/>
  <c r="AK306" i="9" s="1"/>
  <c r="H308" i="9"/>
  <c r="L308" i="9"/>
  <c r="P308" i="9"/>
  <c r="T308" i="9"/>
  <c r="AC308" i="9"/>
  <c r="AH309" i="9"/>
  <c r="AK309" i="9" s="1"/>
  <c r="AL309" i="9" s="1"/>
  <c r="T327" i="9"/>
  <c r="X327" i="9"/>
  <c r="X416" i="9" s="1"/>
  <c r="AB327" i="9"/>
  <c r="AF327" i="9"/>
  <c r="AF416" i="9" s="1"/>
  <c r="AJ327" i="9"/>
  <c r="P327" i="9"/>
  <c r="AG314" i="9"/>
  <c r="U316" i="9"/>
  <c r="Y316" i="9"/>
  <c r="AG318" i="9"/>
  <c r="U320" i="9"/>
  <c r="Y320" i="9"/>
  <c r="AL322" i="9"/>
  <c r="AL326" i="9"/>
  <c r="AL331" i="9"/>
  <c r="AL339" i="9"/>
  <c r="AL350" i="9"/>
  <c r="H296" i="9"/>
  <c r="L296" i="9"/>
  <c r="P296" i="9"/>
  <c r="T296" i="9"/>
  <c r="H298" i="9"/>
  <c r="L298" i="9"/>
  <c r="P298" i="9"/>
  <c r="T298" i="9"/>
  <c r="H300" i="9"/>
  <c r="L300" i="9"/>
  <c r="P300" i="9"/>
  <c r="T300" i="9"/>
  <c r="H302" i="9"/>
  <c r="L302" i="9"/>
  <c r="P302" i="9"/>
  <c r="T302" i="9"/>
  <c r="AF303" i="9"/>
  <c r="AG303" i="9" s="1"/>
  <c r="AG304" i="9"/>
  <c r="H306" i="9"/>
  <c r="P306" i="9"/>
  <c r="AC306" i="9"/>
  <c r="Y308" i="9"/>
  <c r="H309" i="9"/>
  <c r="L309" i="9"/>
  <c r="P309" i="9"/>
  <c r="U313" i="9"/>
  <c r="Y313" i="9"/>
  <c r="AC313" i="9"/>
  <c r="AG313" i="9"/>
  <c r="AK313" i="9"/>
  <c r="AC314" i="9"/>
  <c r="AK316" i="9"/>
  <c r="AC318" i="9"/>
  <c r="AK320" i="9"/>
  <c r="H415" i="9"/>
  <c r="L415" i="9"/>
  <c r="AB303" i="9"/>
  <c r="AC303" i="9" s="1"/>
  <c r="AC304" i="9"/>
  <c r="Y306" i="9"/>
  <c r="AK308" i="9"/>
  <c r="AL367" i="9"/>
  <c r="V296" i="9"/>
  <c r="Z296" i="9"/>
  <c r="AD296" i="9"/>
  <c r="AH296" i="9"/>
  <c r="Y304" i="9"/>
  <c r="AG308" i="9"/>
  <c r="Y329" i="9"/>
  <c r="AC329" i="9"/>
  <c r="AG329" i="9"/>
  <c r="AK329" i="9"/>
  <c r="AG342" i="9"/>
  <c r="AC345" i="9"/>
  <c r="U347" i="9"/>
  <c r="Y347" i="9"/>
  <c r="AK349" i="9"/>
  <c r="AG351" i="9"/>
  <c r="AC353" i="9"/>
  <c r="U355" i="9"/>
  <c r="Y355" i="9"/>
  <c r="AK357" i="9"/>
  <c r="L375" i="9"/>
  <c r="V375" i="9"/>
  <c r="Z375" i="9"/>
  <c r="AD375" i="9"/>
  <c r="AD416" i="9" s="1"/>
  <c r="AH375" i="9"/>
  <c r="AC362" i="9"/>
  <c r="U364" i="9"/>
  <c r="Y364" i="9"/>
  <c r="AG366" i="9"/>
  <c r="U371" i="9"/>
  <c r="AL378" i="9"/>
  <c r="AL380" i="9"/>
  <c r="AL385" i="9"/>
  <c r="AL394" i="9"/>
  <c r="H359" i="9"/>
  <c r="AJ359" i="9"/>
  <c r="U362" i="9"/>
  <c r="Y362" i="9"/>
  <c r="AK364" i="9"/>
  <c r="AC366" i="9"/>
  <c r="AL369" i="9"/>
  <c r="U330" i="9"/>
  <c r="U342" i="9"/>
  <c r="U351" i="9"/>
  <c r="AC357" i="9"/>
  <c r="V359" i="9"/>
  <c r="AK342" i="9"/>
  <c r="AG345" i="9"/>
  <c r="AC347" i="9"/>
  <c r="U349" i="9"/>
  <c r="Y349" i="9"/>
  <c r="AK351" i="9"/>
  <c r="AG353" i="9"/>
  <c r="AC355" i="9"/>
  <c r="U357" i="9"/>
  <c r="Y357" i="9"/>
  <c r="AH359" i="9"/>
  <c r="U361" i="9"/>
  <c r="Y361" i="9"/>
  <c r="AC361" i="9"/>
  <c r="AG361" i="9"/>
  <c r="AK361" i="9"/>
  <c r="AG362" i="9"/>
  <c r="AC364" i="9"/>
  <c r="Y377" i="9"/>
  <c r="AC377" i="9"/>
  <c r="AG377" i="9"/>
  <c r="AK377" i="9"/>
  <c r="AG382" i="9"/>
  <c r="AC384" i="9"/>
  <c r="U386" i="9"/>
  <c r="Y386" i="9"/>
  <c r="AK388" i="9"/>
  <c r="AG390" i="9"/>
  <c r="AC393" i="9"/>
  <c r="U395" i="9"/>
  <c r="Y395" i="9"/>
  <c r="AK397" i="9"/>
  <c r="AG399" i="9"/>
  <c r="AC401" i="9"/>
  <c r="U403" i="9"/>
  <c r="Y403" i="9"/>
  <c r="AK405" i="9"/>
  <c r="H407" i="9"/>
  <c r="Z407" i="9"/>
  <c r="U378" i="9"/>
  <c r="U382" i="9"/>
  <c r="Y382" i="9"/>
  <c r="AK384" i="9"/>
  <c r="AG386" i="9"/>
  <c r="AC388" i="9"/>
  <c r="U390" i="9"/>
  <c r="Y390" i="9"/>
  <c r="AK393" i="9"/>
  <c r="AG395" i="9"/>
  <c r="AC397" i="9"/>
  <c r="U399" i="9"/>
  <c r="Y399" i="9"/>
  <c r="AK401" i="9"/>
  <c r="AG403" i="9"/>
  <c r="AC405" i="9"/>
  <c r="V407" i="9"/>
  <c r="AK382" i="9"/>
  <c r="AG384" i="9"/>
  <c r="AC386" i="9"/>
  <c r="U388" i="9"/>
  <c r="Y388" i="9"/>
  <c r="AK390" i="9"/>
  <c r="AG393" i="9"/>
  <c r="AC395" i="9"/>
  <c r="U397" i="9"/>
  <c r="Y397" i="9"/>
  <c r="AK399" i="9"/>
  <c r="AG401" i="9"/>
  <c r="AC403" i="9"/>
  <c r="U405" i="9"/>
  <c r="Y405" i="9"/>
  <c r="AH407" i="9"/>
  <c r="AL25" i="9" l="1"/>
  <c r="AL44" i="9"/>
  <c r="AL387" i="9"/>
  <c r="AL356" i="9"/>
  <c r="AK411" i="9"/>
  <c r="AL90" i="9"/>
  <c r="AL19" i="9"/>
  <c r="AL209" i="9"/>
  <c r="AL238" i="9"/>
  <c r="AL198" i="9"/>
  <c r="AL293" i="9"/>
  <c r="AL285" i="9"/>
  <c r="AL274" i="9"/>
  <c r="AL264" i="9"/>
  <c r="AK225" i="9"/>
  <c r="AL26" i="9"/>
  <c r="AL21" i="9"/>
  <c r="AL287" i="9"/>
  <c r="AL276" i="9"/>
  <c r="AL268" i="9"/>
  <c r="AL400" i="9"/>
  <c r="AL379" i="9"/>
  <c r="AL233" i="9"/>
  <c r="AL12" i="9"/>
  <c r="AL146" i="9"/>
  <c r="U45" i="9"/>
  <c r="AL15" i="9"/>
  <c r="AL102" i="9"/>
  <c r="U39" i="9"/>
  <c r="Y180" i="9"/>
  <c r="AL355" i="9"/>
  <c r="AL36" i="9"/>
  <c r="AL402" i="9"/>
  <c r="AL372" i="9"/>
  <c r="AL346" i="9"/>
  <c r="AL178" i="9"/>
  <c r="AL132" i="9"/>
  <c r="AL122" i="9"/>
  <c r="AL366" i="9"/>
  <c r="AL37" i="9"/>
  <c r="AL323" i="9"/>
  <c r="AL266" i="9"/>
  <c r="AL174" i="9"/>
  <c r="AA425" i="9"/>
  <c r="AC294" i="9"/>
  <c r="P412" i="9"/>
  <c r="AL267" i="9"/>
  <c r="AJ423" i="9"/>
  <c r="AK423" i="9" s="1"/>
  <c r="AL257" i="9"/>
  <c r="AL204" i="9"/>
  <c r="AH228" i="9"/>
  <c r="AL115" i="9"/>
  <c r="X227" i="9"/>
  <c r="G422" i="9"/>
  <c r="AL381" i="9"/>
  <c r="AL398" i="9"/>
  <c r="AL317" i="9"/>
  <c r="U307" i="9"/>
  <c r="AL147" i="9"/>
  <c r="AL108" i="9"/>
  <c r="AL173" i="9"/>
  <c r="AL186" i="9"/>
  <c r="AL184" i="9"/>
  <c r="AL114" i="9"/>
  <c r="T415" i="9"/>
  <c r="AC413" i="9"/>
  <c r="AL298" i="9"/>
  <c r="AL265" i="9"/>
  <c r="AL302" i="9"/>
  <c r="AD262" i="9"/>
  <c r="AD412" i="9" s="1"/>
  <c r="U199" i="9"/>
  <c r="H227" i="9"/>
  <c r="U227" i="9" s="1"/>
  <c r="AI227" i="9"/>
  <c r="AL42" i="9"/>
  <c r="AH424" i="9"/>
  <c r="AL325" i="9"/>
  <c r="AL321" i="9"/>
  <c r="AL183" i="9"/>
  <c r="AL172" i="9"/>
  <c r="AL52" i="9"/>
  <c r="AL14" i="9"/>
  <c r="U27" i="9"/>
  <c r="AL175" i="9"/>
  <c r="U251" i="9"/>
  <c r="AL92" i="9"/>
  <c r="AL76" i="9"/>
  <c r="AL68" i="9"/>
  <c r="AL57" i="9"/>
  <c r="AL49" i="9"/>
  <c r="U249" i="9"/>
  <c r="U343" i="9"/>
  <c r="AC327" i="9"/>
  <c r="AG414" i="9"/>
  <c r="AL414" i="9" s="1"/>
  <c r="AG278" i="9"/>
  <c r="AG199" i="9"/>
  <c r="L46" i="9"/>
  <c r="AC226" i="9"/>
  <c r="AG84" i="9"/>
  <c r="AG65" i="9"/>
  <c r="O422" i="9"/>
  <c r="AG27" i="9"/>
  <c r="AL370" i="9"/>
  <c r="AL277" i="9"/>
  <c r="U254" i="9"/>
  <c r="AL151" i="9"/>
  <c r="AL128" i="9"/>
  <c r="Z416" i="9"/>
  <c r="AL297" i="9"/>
  <c r="AL388" i="9"/>
  <c r="U391" i="9"/>
  <c r="AL269" i="9"/>
  <c r="AF310" i="9"/>
  <c r="AF415" i="9" s="1"/>
  <c r="AF417" i="9" s="1"/>
  <c r="U299" i="9"/>
  <c r="U260" i="9"/>
  <c r="AL337" i="9"/>
  <c r="AL333" i="9"/>
  <c r="U252" i="9"/>
  <c r="AL249" i="9"/>
  <c r="AL170" i="9"/>
  <c r="U253" i="9"/>
  <c r="AL239" i="9"/>
  <c r="AL207" i="9"/>
  <c r="AL205" i="9"/>
  <c r="AL50" i="9"/>
  <c r="AL35" i="9"/>
  <c r="AK142" i="9"/>
  <c r="AL39" i="9"/>
  <c r="AL20" i="9"/>
  <c r="AL318" i="9"/>
  <c r="Y413" i="9"/>
  <c r="AC248" i="9"/>
  <c r="AL406" i="9"/>
  <c r="AL368" i="9"/>
  <c r="AL335" i="9"/>
  <c r="AL389" i="9"/>
  <c r="AL374" i="9"/>
  <c r="AL341" i="9"/>
  <c r="AL358" i="9"/>
  <c r="AL259" i="9"/>
  <c r="AL340" i="9"/>
  <c r="AL336" i="9"/>
  <c r="AL332" i="9"/>
  <c r="AL290" i="9"/>
  <c r="AL282" i="9"/>
  <c r="AL324" i="9"/>
  <c r="U297" i="9"/>
  <c r="AL252" i="9"/>
  <c r="AL242" i="9"/>
  <c r="U305" i="9"/>
  <c r="AL244" i="9"/>
  <c r="AL240" i="9"/>
  <c r="AL201" i="9"/>
  <c r="AL187" i="9"/>
  <c r="AL176" i="9"/>
  <c r="AL149" i="9"/>
  <c r="AL98" i="9"/>
  <c r="AB424" i="9"/>
  <c r="AC424" i="9" s="1"/>
  <c r="AL56" i="9"/>
  <c r="AK224" i="9"/>
  <c r="AL224" i="9" s="1"/>
  <c r="U33" i="9"/>
  <c r="U37" i="9"/>
  <c r="U35" i="9"/>
  <c r="AL31" i="9"/>
  <c r="AK222" i="9"/>
  <c r="AL150" i="9"/>
  <c r="AL120" i="9"/>
  <c r="AA227" i="9"/>
  <c r="AA426" i="9" s="1"/>
  <c r="AL60" i="9"/>
  <c r="P415" i="9"/>
  <c r="U261" i="9"/>
  <c r="AL243" i="9"/>
  <c r="AL203" i="9"/>
  <c r="AL136" i="9"/>
  <c r="AL94" i="9"/>
  <c r="AL77" i="9"/>
  <c r="AL69" i="9"/>
  <c r="U43" i="9"/>
  <c r="AL140" i="9"/>
  <c r="AK359" i="9"/>
  <c r="X417" i="9"/>
  <c r="AL286" i="9"/>
  <c r="AL275" i="9"/>
  <c r="AL130" i="9"/>
  <c r="AL33" i="9"/>
  <c r="AL305" i="9"/>
  <c r="AL299" i="9"/>
  <c r="AK199" i="9"/>
  <c r="AK161" i="9"/>
  <c r="Y218" i="9"/>
  <c r="AL41" i="9"/>
  <c r="AK424" i="9"/>
  <c r="AK375" i="9"/>
  <c r="V416" i="9"/>
  <c r="Y416" i="9" s="1"/>
  <c r="AL347" i="9"/>
  <c r="AL314" i="9"/>
  <c r="AL320" i="9"/>
  <c r="AI423" i="9"/>
  <c r="U258" i="9"/>
  <c r="AJ262" i="9"/>
  <c r="AJ412" i="9" s="1"/>
  <c r="AJ422" i="9" s="1"/>
  <c r="U246" i="9"/>
  <c r="AG218" i="9"/>
  <c r="AC218" i="9"/>
  <c r="AL195" i="9"/>
  <c r="Y199" i="9"/>
  <c r="AL208" i="9"/>
  <c r="T227" i="9"/>
  <c r="AK123" i="9"/>
  <c r="L425" i="9"/>
  <c r="AC123" i="9"/>
  <c r="AL97" i="9"/>
  <c r="U44" i="9"/>
  <c r="U42" i="9"/>
  <c r="U40" i="9"/>
  <c r="U38" i="9"/>
  <c r="U36" i="9"/>
  <c r="U34" i="9"/>
  <c r="U32" i="9"/>
  <c r="U30" i="9"/>
  <c r="AG123" i="9"/>
  <c r="AL109" i="9"/>
  <c r="AD227" i="9"/>
  <c r="AL99" i="9"/>
  <c r="K422" i="9"/>
  <c r="AC46" i="9"/>
  <c r="AC27" i="9"/>
  <c r="AE46" i="9"/>
  <c r="AE223" i="9" s="1"/>
  <c r="AG223" i="9" s="1"/>
  <c r="AL43" i="9"/>
  <c r="AL373" i="9"/>
  <c r="AL354" i="9"/>
  <c r="AL319" i="9"/>
  <c r="AL307" i="9"/>
  <c r="AL288" i="9"/>
  <c r="AL255" i="9"/>
  <c r="AL241" i="9"/>
  <c r="AL211" i="9"/>
  <c r="AL196" i="9"/>
  <c r="AC180" i="9"/>
  <c r="AG180" i="9"/>
  <c r="W46" i="9"/>
  <c r="W223" i="9" s="1"/>
  <c r="Y223" i="9" s="1"/>
  <c r="AL138" i="9"/>
  <c r="AL79" i="9"/>
  <c r="AL71" i="9"/>
  <c r="U84" i="9"/>
  <c r="AL62" i="9"/>
  <c r="AL168" i="9"/>
  <c r="AL166" i="9"/>
  <c r="AL164" i="9"/>
  <c r="AL160" i="9"/>
  <c r="AL158" i="9"/>
  <c r="AL156" i="9"/>
  <c r="AL154" i="9"/>
  <c r="AL152" i="9"/>
  <c r="AL144" i="9"/>
  <c r="AL342" i="9"/>
  <c r="U416" i="9"/>
  <c r="AG407" i="9"/>
  <c r="AL390" i="9"/>
  <c r="AH416" i="9"/>
  <c r="AL353" i="9"/>
  <c r="AB416" i="9"/>
  <c r="AB426" i="9" s="1"/>
  <c r="W310" i="9"/>
  <c r="W415" i="9" s="1"/>
  <c r="W425" i="9" s="1"/>
  <c r="AL301" i="9"/>
  <c r="AI421" i="9"/>
  <c r="U180" i="9"/>
  <c r="U142" i="9"/>
  <c r="AL214" i="9"/>
  <c r="AL197" i="9"/>
  <c r="AL234" i="9"/>
  <c r="Z421" i="9"/>
  <c r="T426" i="9"/>
  <c r="U426" i="9" s="1"/>
  <c r="AL95" i="9"/>
  <c r="T46" i="9"/>
  <c r="Z227" i="9"/>
  <c r="T425" i="9"/>
  <c r="AL89" i="9"/>
  <c r="AL225" i="9"/>
  <c r="AG424" i="9"/>
  <c r="AL45" i="9"/>
  <c r="AL352" i="9"/>
  <c r="U304" i="9"/>
  <c r="AL271" i="9"/>
  <c r="AL251" i="9"/>
  <c r="U250" i="9"/>
  <c r="AL191" i="9"/>
  <c r="AL199" i="9" s="1"/>
  <c r="AK180" i="9"/>
  <c r="AL96" i="9"/>
  <c r="AL81" i="9"/>
  <c r="AL73" i="9"/>
  <c r="AL64" i="9"/>
  <c r="U65" i="9"/>
  <c r="N425" i="9"/>
  <c r="P425" i="9" s="1"/>
  <c r="AE416" i="9"/>
  <c r="AE426" i="9" s="1"/>
  <c r="AL253" i="9"/>
  <c r="AL126" i="9"/>
  <c r="AL405" i="9"/>
  <c r="L412" i="9"/>
  <c r="AL397" i="9"/>
  <c r="AL384" i="9"/>
  <c r="AL382" i="9"/>
  <c r="AL401" i="9"/>
  <c r="U407" i="9"/>
  <c r="AC375" i="9"/>
  <c r="AL357" i="9"/>
  <c r="AG359" i="9"/>
  <c r="U359" i="9"/>
  <c r="AL351" i="9"/>
  <c r="AC343" i="9"/>
  <c r="AI310" i="9"/>
  <c r="AI415" i="9" s="1"/>
  <c r="AI425" i="9" s="1"/>
  <c r="AK294" i="9"/>
  <c r="U294" i="9"/>
  <c r="AG413" i="9"/>
  <c r="AK278" i="9"/>
  <c r="U278" i="9"/>
  <c r="AK258" i="9"/>
  <c r="AL258" i="9" s="1"/>
  <c r="U257" i="9"/>
  <c r="AA262" i="9"/>
  <c r="AA412" i="9" s="1"/>
  <c r="AC412" i="9" s="1"/>
  <c r="AL250" i="9"/>
  <c r="AL212" i="9"/>
  <c r="AK218" i="9"/>
  <c r="AC199" i="9"/>
  <c r="Y248" i="9"/>
  <c r="Y262" i="9" s="1"/>
  <c r="U218" i="9"/>
  <c r="U161" i="9"/>
  <c r="AL236" i="9"/>
  <c r="AL206" i="9"/>
  <c r="W227" i="9"/>
  <c r="W426" i="9" s="1"/>
  <c r="V227" i="9"/>
  <c r="V228" i="9" s="1"/>
  <c r="AL119" i="9"/>
  <c r="AL111" i="9"/>
  <c r="AL101" i="9"/>
  <c r="AG103" i="9"/>
  <c r="AC222" i="9"/>
  <c r="AL117" i="9"/>
  <c r="AI426" i="9"/>
  <c r="H425" i="9"/>
  <c r="AK84" i="9"/>
  <c r="AK65" i="9"/>
  <c r="S422" i="9"/>
  <c r="AK46" i="9"/>
  <c r="AK27" i="9"/>
  <c r="AL38" i="9"/>
  <c r="AL371" i="9"/>
  <c r="AL338" i="9"/>
  <c r="AL334" i="9"/>
  <c r="AL330" i="9"/>
  <c r="AL315" i="9"/>
  <c r="AL292" i="9"/>
  <c r="AL284" i="9"/>
  <c r="U413" i="9"/>
  <c r="AL273" i="9"/>
  <c r="U255" i="9"/>
  <c r="AL245" i="9"/>
  <c r="AL237" i="9"/>
  <c r="AL213" i="9"/>
  <c r="AL194" i="9"/>
  <c r="AC161" i="9"/>
  <c r="AG161" i="9"/>
  <c r="AL134" i="9"/>
  <c r="AL88" i="9"/>
  <c r="AL83" i="9"/>
  <c r="AL75" i="9"/>
  <c r="AL58" i="9"/>
  <c r="AL169" i="9"/>
  <c r="AL167" i="9"/>
  <c r="AL165" i="9"/>
  <c r="AL163" i="9"/>
  <c r="AL159" i="9"/>
  <c r="AL157" i="9"/>
  <c r="AL155" i="9"/>
  <c r="AL153" i="9"/>
  <c r="AK391" i="9"/>
  <c r="Y359" i="9"/>
  <c r="AC407" i="9"/>
  <c r="AL393" i="9"/>
  <c r="AC391" i="9"/>
  <c r="U375" i="9"/>
  <c r="AG343" i="9"/>
  <c r="AK327" i="9"/>
  <c r="AL308" i="9"/>
  <c r="AL399" i="9"/>
  <c r="AK407" i="9"/>
  <c r="Y407" i="9"/>
  <c r="AL395" i="9"/>
  <c r="Y391" i="9"/>
  <c r="AL377" i="9"/>
  <c r="AG375" i="9"/>
  <c r="AL362" i="9"/>
  <c r="AL345" i="9"/>
  <c r="AL364" i="9"/>
  <c r="AC359" i="9"/>
  <c r="AL304" i="9"/>
  <c r="Y296" i="9"/>
  <c r="V310" i="9"/>
  <c r="V415" i="9" s="1"/>
  <c r="Y415" i="9" s="1"/>
  <c r="AL306" i="9"/>
  <c r="AG327" i="9"/>
  <c r="U302" i="9"/>
  <c r="U300" i="9"/>
  <c r="U298" i="9"/>
  <c r="H310" i="9"/>
  <c r="U296" i="9"/>
  <c r="AL316" i="9"/>
  <c r="AJ416" i="9"/>
  <c r="AJ426" i="9" s="1"/>
  <c r="AB310" i="9"/>
  <c r="AB415" i="9" s="1"/>
  <c r="AK413" i="9"/>
  <c r="AL278" i="9"/>
  <c r="T412" i="9"/>
  <c r="U259" i="9"/>
  <c r="T262" i="9"/>
  <c r="AK246" i="9"/>
  <c r="Y246" i="9"/>
  <c r="AL232" i="9"/>
  <c r="AL216" i="9"/>
  <c r="AL210" i="9"/>
  <c r="AL87" i="9"/>
  <c r="P46" i="9"/>
  <c r="U225" i="9"/>
  <c r="U224" i="9"/>
  <c r="I422" i="9"/>
  <c r="L223" i="9"/>
  <c r="U123" i="9"/>
  <c r="AL91" i="9"/>
  <c r="AK103" i="9"/>
  <c r="AL121" i="9"/>
  <c r="AF426" i="9"/>
  <c r="AG226" i="9"/>
  <c r="AG46" i="9"/>
  <c r="AL11" i="9"/>
  <c r="AE422" i="9"/>
  <c r="Y103" i="9"/>
  <c r="J422" i="9"/>
  <c r="AE228" i="9"/>
  <c r="X228" i="9"/>
  <c r="Y343" i="9"/>
  <c r="AL329" i="9"/>
  <c r="AK296" i="9"/>
  <c r="AH310" i="9"/>
  <c r="AH415" i="9" s="1"/>
  <c r="T310" i="9"/>
  <c r="P262" i="9"/>
  <c r="W262" i="9"/>
  <c r="W412" i="9" s="1"/>
  <c r="Y412" i="9" s="1"/>
  <c r="AG411" i="9"/>
  <c r="AL256" i="9"/>
  <c r="AL125" i="9"/>
  <c r="Y142" i="9"/>
  <c r="AC246" i="9"/>
  <c r="AG248" i="9"/>
  <c r="AL202" i="9"/>
  <c r="U424" i="9"/>
  <c r="U423" i="9"/>
  <c r="E422" i="9"/>
  <c r="H422" i="9" s="1"/>
  <c r="H223" i="9"/>
  <c r="AC103" i="9"/>
  <c r="AD426" i="9"/>
  <c r="AG227" i="9"/>
  <c r="Y226" i="9"/>
  <c r="AL93" i="9"/>
  <c r="U222" i="9"/>
  <c r="AB422" i="9"/>
  <c r="AG423" i="9"/>
  <c r="X422" i="9"/>
  <c r="AE421" i="9"/>
  <c r="W423" i="9"/>
  <c r="AL386" i="9"/>
  <c r="AG391" i="9"/>
  <c r="Y375" i="9"/>
  <c r="AL361" i="9"/>
  <c r="AL349" i="9"/>
  <c r="AK343" i="9"/>
  <c r="AD310" i="9"/>
  <c r="AD415" i="9" s="1"/>
  <c r="AG296" i="9"/>
  <c r="AG310" i="9" s="1"/>
  <c r="U415" i="9"/>
  <c r="AL313" i="9"/>
  <c r="Y327" i="9"/>
  <c r="U309" i="9"/>
  <c r="U306" i="9"/>
  <c r="P310" i="9"/>
  <c r="U308" i="9"/>
  <c r="U414" i="9"/>
  <c r="AL280" i="9"/>
  <c r="Y294" i="9"/>
  <c r="AG260" i="9"/>
  <c r="AL260" i="9" s="1"/>
  <c r="AC278" i="9"/>
  <c r="AG412" i="9"/>
  <c r="L262" i="9"/>
  <c r="AL254" i="9"/>
  <c r="AH262" i="9"/>
  <c r="AH412" i="9" s="1"/>
  <c r="AH422" i="9" s="1"/>
  <c r="AK422" i="9" s="1"/>
  <c r="Y411" i="9"/>
  <c r="AG246" i="9"/>
  <c r="AL193" i="9"/>
  <c r="H46" i="9"/>
  <c r="U29" i="9"/>
  <c r="AL107" i="9"/>
  <c r="Q422" i="9"/>
  <c r="T223" i="9"/>
  <c r="Z426" i="9"/>
  <c r="Y123" i="9"/>
  <c r="U103" i="9"/>
  <c r="AF421" i="9"/>
  <c r="AF228" i="9"/>
  <c r="AL113" i="9"/>
  <c r="X426" i="9"/>
  <c r="U226" i="9"/>
  <c r="AJ425" i="9"/>
  <c r="Y84" i="9"/>
  <c r="AL67" i="9"/>
  <c r="Y65" i="9"/>
  <c r="AL48" i="9"/>
  <c r="Y46" i="9"/>
  <c r="AL29" i="9"/>
  <c r="Y27" i="9"/>
  <c r="AL10" i="9"/>
  <c r="U421" i="9"/>
  <c r="AK226" i="9"/>
  <c r="Y423" i="9"/>
  <c r="AK223" i="9"/>
  <c r="AJ228" i="9"/>
  <c r="AG222" i="9"/>
  <c r="AD422" i="9"/>
  <c r="AL403" i="9"/>
  <c r="Z310" i="9"/>
  <c r="Z415" i="9" s="1"/>
  <c r="Z417" i="9" s="1"/>
  <c r="AC296" i="9"/>
  <c r="AC310" i="9" s="1"/>
  <c r="U327" i="9"/>
  <c r="L310" i="9"/>
  <c r="U411" i="9"/>
  <c r="AK303" i="9"/>
  <c r="AL303" i="9" s="1"/>
  <c r="Y278" i="9"/>
  <c r="AC262" i="9"/>
  <c r="H412" i="9"/>
  <c r="U256" i="9"/>
  <c r="H262" i="9"/>
  <c r="U248" i="9"/>
  <c r="AC411" i="9"/>
  <c r="AH426" i="9"/>
  <c r="AK227" i="9"/>
  <c r="Y227" i="9"/>
  <c r="M422" i="9"/>
  <c r="P422" i="9" s="1"/>
  <c r="P223" i="9"/>
  <c r="AB421" i="9"/>
  <c r="AB228" i="9"/>
  <c r="AI228" i="9"/>
  <c r="V421" i="9"/>
  <c r="AL86" i="9"/>
  <c r="AC423" i="9"/>
  <c r="Z422" i="9"/>
  <c r="AC223" i="9"/>
  <c r="AL223" i="9" s="1"/>
  <c r="AJ421" i="9"/>
  <c r="Z228" i="9"/>
  <c r="AD228" i="9"/>
  <c r="AA421" i="9"/>
  <c r="AL123" i="9" l="1"/>
  <c r="AI417" i="9"/>
  <c r="U425" i="9"/>
  <c r="U262" i="9"/>
  <c r="AA427" i="9"/>
  <c r="AA422" i="9"/>
  <c r="AA417" i="9"/>
  <c r="AF425" i="9"/>
  <c r="AF427" i="9" s="1"/>
  <c r="V426" i="9"/>
  <c r="Y426" i="9" s="1"/>
  <c r="AL65" i="9"/>
  <c r="AC227" i="9"/>
  <c r="AL218" i="9"/>
  <c r="AL413" i="9"/>
  <c r="AG416" i="9"/>
  <c r="AG417" i="9" s="1"/>
  <c r="AJ427" i="9"/>
  <c r="U412" i="9"/>
  <c r="AC426" i="9"/>
  <c r="U46" i="9"/>
  <c r="V417" i="9"/>
  <c r="AG415" i="9"/>
  <c r="AE417" i="9"/>
  <c r="AB417" i="9"/>
  <c r="AL46" i="9"/>
  <c r="AL84" i="9"/>
  <c r="X427" i="9"/>
  <c r="AL424" i="9"/>
  <c r="AL375" i="9"/>
  <c r="W228" i="9"/>
  <c r="W417" i="9"/>
  <c r="T422" i="9"/>
  <c r="AB425" i="9"/>
  <c r="L422" i="9"/>
  <c r="AL391" i="9"/>
  <c r="Y228" i="9"/>
  <c r="AK262" i="9"/>
  <c r="AL246" i="9"/>
  <c r="AC416" i="9"/>
  <c r="AA228" i="9"/>
  <c r="AL294" i="9"/>
  <c r="AL343" i="9"/>
  <c r="AK416" i="9"/>
  <c r="AC228" i="9"/>
  <c r="AI427" i="9"/>
  <c r="AG426" i="9"/>
  <c r="AL142" i="9"/>
  <c r="AL180" i="9"/>
  <c r="AK228" i="9"/>
  <c r="AL327" i="9"/>
  <c r="V425" i="9"/>
  <c r="Y425" i="9" s="1"/>
  <c r="AG262" i="9"/>
  <c r="W422" i="9"/>
  <c r="AJ417" i="9"/>
  <c r="AL161" i="9"/>
  <c r="Y421" i="9"/>
  <c r="AC415" i="9"/>
  <c r="AC417" i="9" s="1"/>
  <c r="Z425" i="9"/>
  <c r="AL423" i="9"/>
  <c r="AG421" i="9"/>
  <c r="AK421" i="9"/>
  <c r="Y417" i="9"/>
  <c r="AL411" i="9"/>
  <c r="U223" i="9"/>
  <c r="AL248" i="9"/>
  <c r="AL262" i="9" s="1"/>
  <c r="AL407" i="9"/>
  <c r="AK426" i="9"/>
  <c r="AG422" i="9"/>
  <c r="AK412" i="9"/>
  <c r="AH417" i="9"/>
  <c r="AE427" i="9"/>
  <c r="AD417" i="9"/>
  <c r="AK415" i="9"/>
  <c r="AH425" i="9"/>
  <c r="AD425" i="9"/>
  <c r="AC422" i="9"/>
  <c r="AL103" i="9"/>
  <c r="AB427" i="9"/>
  <c r="AL227" i="9"/>
  <c r="AG228" i="9"/>
  <c r="AL27" i="9"/>
  <c r="AL222" i="9"/>
  <c r="AL226" i="9"/>
  <c r="AK310" i="9"/>
  <c r="U310" i="9"/>
  <c r="Y310" i="9"/>
  <c r="AL296" i="9"/>
  <c r="AL310" i="9" s="1"/>
  <c r="AL359" i="9"/>
  <c r="AC421" i="9"/>
  <c r="V427" i="9" l="1"/>
  <c r="U422" i="9"/>
  <c r="AL415" i="9"/>
  <c r="AL416" i="9"/>
  <c r="AG425" i="9"/>
  <c r="AD427" i="9"/>
  <c r="AL426" i="9"/>
  <c r="AK417" i="9"/>
  <c r="W427" i="9"/>
  <c r="Y422" i="9"/>
  <c r="AL422" i="9" s="1"/>
  <c r="AL412" i="9"/>
  <c r="AK425" i="9"/>
  <c r="AK427" i="9" s="1"/>
  <c r="AH427" i="9"/>
  <c r="AC425" i="9"/>
  <c r="AC427" i="9" s="1"/>
  <c r="Z427" i="9"/>
  <c r="AL228" i="9"/>
  <c r="AG427" i="9"/>
  <c r="AL421" i="9"/>
  <c r="AL417" i="9" l="1"/>
  <c r="Y427" i="9"/>
  <c r="AL425" i="9"/>
  <c r="AK428" i="9" s="1"/>
  <c r="AK429" i="9" s="1"/>
</calcChain>
</file>

<file path=xl/sharedStrings.xml><?xml version="1.0" encoding="utf-8"?>
<sst xmlns="http://schemas.openxmlformats.org/spreadsheetml/2006/main" count="953" uniqueCount="124">
  <si>
    <t>заявка</t>
  </si>
  <si>
    <t>шт.</t>
  </si>
  <si>
    <t>1.</t>
  </si>
  <si>
    <t>№ п/п</t>
  </si>
  <si>
    <t>Ед. изм.</t>
  </si>
  <si>
    <t>1.1.</t>
  </si>
  <si>
    <t>1.2.</t>
  </si>
  <si>
    <t>1.3.</t>
  </si>
  <si>
    <t>1.4.</t>
  </si>
  <si>
    <t>2.</t>
  </si>
  <si>
    <t>2.1.</t>
  </si>
  <si>
    <t>Аганское м/р</t>
  </si>
  <si>
    <t>Южно-Аганское м/р</t>
  </si>
  <si>
    <t>Мегионское м/р</t>
  </si>
  <si>
    <t>Мыхпайское м/р</t>
  </si>
  <si>
    <t>Западно-Асомкинское м/р</t>
  </si>
  <si>
    <t>Западно-Усть-Балыкское м/р</t>
  </si>
  <si>
    <t>Ново-Покурское м/р</t>
  </si>
  <si>
    <t>Южно-Покамасовское м/р</t>
  </si>
  <si>
    <t>Южно-Островное м/р</t>
  </si>
  <si>
    <t>Покамасовское м/р</t>
  </si>
  <si>
    <t>Северо-Островное м/р</t>
  </si>
  <si>
    <t>Локосовское м/р</t>
  </si>
  <si>
    <t>Кетовское м/р</t>
  </si>
  <si>
    <t>Чистинное м/р</t>
  </si>
  <si>
    <t>Ачимовское м/р</t>
  </si>
  <si>
    <t>Ватинское м/р</t>
  </si>
  <si>
    <t>Узунское м/р</t>
  </si>
  <si>
    <t>Кысомское м/р</t>
  </si>
  <si>
    <t>Северо-Ореховское</t>
  </si>
  <si>
    <t>Северо-Покурское м/р</t>
  </si>
  <si>
    <t>Луговое м/р</t>
  </si>
  <si>
    <t>Аригольское м/р</t>
  </si>
  <si>
    <t>Западно-Аригольское м/р</t>
  </si>
  <si>
    <t>Максимкинское м/р</t>
  </si>
  <si>
    <t>Тайлаковское м/р</t>
  </si>
  <si>
    <t>Ининское м/р</t>
  </si>
  <si>
    <t>Ед. 
изм.</t>
  </si>
  <si>
    <t>Островное м/р</t>
  </si>
  <si>
    <t>1. АГАНСКОЕ НГДУ</t>
  </si>
  <si>
    <t>1.1. ОБЕСПЕЧЕНИЕ НАСОСНО-КОМПРЕССОРНЫМИ ТРУБАМИ (ЗАВОЗ ИЛИ ВЫВОЗ)</t>
  </si>
  <si>
    <t>ЯНВАРЬ</t>
  </si>
  <si>
    <t>ФЕВРАЛЬ</t>
  </si>
  <si>
    <t>МАРТ</t>
  </si>
  <si>
    <t>I КВАРТАЛ</t>
  </si>
  <si>
    <t>АПРЕЛЬ</t>
  </si>
  <si>
    <t>МАЙ</t>
  </si>
  <si>
    <t>ИЮНЬ</t>
  </si>
  <si>
    <t>II КВАРТАЛ</t>
  </si>
  <si>
    <t>III КВАРТАЛ</t>
  </si>
  <si>
    <t>ИЮЛЬ</t>
  </si>
  <si>
    <t>АВГУСТ</t>
  </si>
  <si>
    <t>СЕНТЯБРЬ</t>
  </si>
  <si>
    <t>ОКТЯБРЬ</t>
  </si>
  <si>
    <t>НОЯБРЬ</t>
  </si>
  <si>
    <t>ДЕКАБРЬ</t>
  </si>
  <si>
    <t>2016 ГОД</t>
  </si>
  <si>
    <t>НАИМЕНОВАНИЕ УСЛУГ</t>
  </si>
  <si>
    <t>IV КВАРТАЛ</t>
  </si>
  <si>
    <t>ИТОГО ОБЕСПЕЧЕНИЕ НКТ</t>
  </si>
  <si>
    <t>1.2. ОБЕСПЕЧЕНИЕ НАСОСНЫМИ ШТАНГАМИ (ЗАВОЗ ИЛИ ВЫВОЗ)</t>
  </si>
  <si>
    <t>ИТОГО ОБЕСПЕЧЕНИЕ НШ</t>
  </si>
  <si>
    <t>1.3. ПЕРЕУКЛАДКА НАСОСНО-КОМПРЕССОРНЫХ ТРУБ ПРИ БРИГАДЕ (НА КУСТУ)</t>
  </si>
  <si>
    <t>ИТОГО ПЕРЕУКЛАДКА НКТ</t>
  </si>
  <si>
    <t>1.4. ОБЕСПЕЧЕНИЕ КОЛОНН НАСОСНО-КОМПРЕССОРНЫХ ТРУБ ДОПОЛНИТЕЛЬНЫМ ОБОРУДОВАНИЕМ (ПОДВЕСНЫЕ ПАТРУБКИ, ПЕРЕВОДНИКИ И Т.Д.)</t>
  </si>
  <si>
    <t>1.5. ВЫВОЗ "БРАКА" (НКТ, НШ) НА УМТС</t>
  </si>
  <si>
    <t>1.6. ЦЕНТРОЗАВОЗ ТРУБНОЙ И ШТАНГОВОЙ ПРОДУКЦИИ</t>
  </si>
  <si>
    <t>ИТОГО ВЫВОЗ "БРАК"</t>
  </si>
  <si>
    <t>ИТОГО ЗАВОЗ НОВОЙ НКТ НА ТИП</t>
  </si>
  <si>
    <t>1.6.1. ЗАВОЗ С УМТС НОВОЙ НАСОСНО-КОМПРЕССОРНОЙ ТРУБЫ НА ТИП</t>
  </si>
  <si>
    <t>1.6.2. ЗАВОЗ С УМТС НОВОЙ НАСОСНОЙ ШТАНГИ НА ТИП</t>
  </si>
  <si>
    <t>ИТОГО ЗАВОЗ НОВОЙ НШ НА ТИП</t>
  </si>
  <si>
    <t>1.6.3. ВЫВОЗ ИЗ РЕМОНТА НАСОСНО-КОМПРЕССОРНОЙ НКТ НА ТИП</t>
  </si>
  <si>
    <t>ИТОГО ВЫВОЗ ИЗ РЕМОНТА НКТ НА ТИП</t>
  </si>
  <si>
    <t>1.6.4. ВЫВОЗ ИЗ РЕМОНТА НАСОСНОЙ ШТАНГИ НА ТИП</t>
  </si>
  <si>
    <t>ИТОГО ВЫВОЗ ИЗ РЕМОНТА НШ НА ТИП</t>
  </si>
  <si>
    <t>ИТОГО ЗАВОЗ В РЕМОНТ НКТ</t>
  </si>
  <si>
    <t>ИТОГО ЗАВОЗ В РЕМОНТ НШ</t>
  </si>
  <si>
    <t>ОБЕСПЕЧЕНИЕ НКТ (ЗАВОЗ ИЛИ ВЫВОЗ)</t>
  </si>
  <si>
    <t>ОБЕСПЕЧЕНИЕ НШ (ЗАВОЗ ИЛИ ВЫВОЗ)</t>
  </si>
  <si>
    <t>ПЕРЕУКЛАДКА НКТ ПРИ БРИГАДЕ (НА КУСТУ)</t>
  </si>
  <si>
    <t>ОБЕСПЕЧЕНИЕ КОЛОНН НКТ ДОП ОБОРУДОВАНИЕМ</t>
  </si>
  <si>
    <t>ВЫВОЗ "БРАКА" НА УМТС</t>
  </si>
  <si>
    <t>ЦЕНТРОЗАВОЗ ТРУБНОЙ И ШТАНГОВОЙ ПРОДУКЦИИ</t>
  </si>
  <si>
    <t>1.5.</t>
  </si>
  <si>
    <t>1.6.</t>
  </si>
  <si>
    <t>ИТОГО ПО АГАНСКОМУ НГДУ</t>
  </si>
  <si>
    <t>ИТОГО:</t>
  </si>
  <si>
    <t>2. ВАТИНСКОЕ НГДУ</t>
  </si>
  <si>
    <t>2.1. ОБЕСПЕЧЕНИЕ НАСОСНО-КОМПРЕССОРНЫМИ ТРУБАМИ (ЗАВОЗ ИЛИ ВЫВОЗ)</t>
  </si>
  <si>
    <t>2.2. ОБЕСПЕЧЕНИЕ НАСОСНЫМИ ШТАНГАМИ (ЗАВОЗ ИЛИ ВЫВОЗ)</t>
  </si>
  <si>
    <t>2.3. ПЕРЕУКЛАДКА НАСОСНО-КОМПРЕССОРНЫХ ТРУБ ПРИ БРИГАДЕ (НА КУСТУ)</t>
  </si>
  <si>
    <t>2.4. ОБЕСПЕЧЕНИЕ КОЛОНН НАСОСНО-КОМПРЕССОРНЫХ ТРУБ ДОПОЛНИТЕЛЬНЫМ ОБОРУДОВАНИЕМ (ПОДВЕСНЫЕ ПАТРУБКИ, ПЕРЕВОДНИКИ И Т.Д.)</t>
  </si>
  <si>
    <t>2.5. ВЫВОЗ "БРАКА" (НКТ, НШ) НА УМТС</t>
  </si>
  <si>
    <t>2.6. ЦЕНТРОЗАВОЗ ТРУБНОЙ И ШТАНГОВОЙ ПРОДУКЦИИ</t>
  </si>
  <si>
    <t>2.2.</t>
  </si>
  <si>
    <t>2.3.</t>
  </si>
  <si>
    <t>2.4.</t>
  </si>
  <si>
    <t>2.5.</t>
  </si>
  <si>
    <t>2.6.</t>
  </si>
  <si>
    <t>ИТОГО ПО ВАТИНСКОМУ НГДУ</t>
  </si>
  <si>
    <t>3.</t>
  </si>
  <si>
    <t>4.</t>
  </si>
  <si>
    <t>5.</t>
  </si>
  <si>
    <t>6.</t>
  </si>
  <si>
    <t>ИТОГО С НДС:</t>
  </si>
  <si>
    <t>Восточно-Охтеурское м/р</t>
  </si>
  <si>
    <t>Ледяное м/р</t>
  </si>
  <si>
    <t>1.6.5. ЗАВОЗ В РЕМОНТ НАСОСНО-КОМПРЕССОРНОЙ НКТ (В ТОМ ЧИСЛЕ СОРТИРОВКА НА ТИП)</t>
  </si>
  <si>
    <t>1.6.6. ЗАВОЗ В РЕМОНТ НАСОСНОЙ ШТАНГИ (В ТОМ ЧИСЛЕ СОРТИРОВКА НА ТИП)</t>
  </si>
  <si>
    <t>Количество</t>
  </si>
  <si>
    <t>ТАБЛИЦА ЦЕН</t>
  </si>
  <si>
    <t>Форма 4 "Таблица цен"</t>
  </si>
  <si>
    <t>Цена за единицу, руб.(без НДС)</t>
  </si>
  <si>
    <t>Сумма, руб. (без НДС)</t>
  </si>
  <si>
    <t>ИТОГО ПО ОАО "СН-МНГ"</t>
  </si>
  <si>
    <t>Базис оказания услуг</t>
  </si>
  <si>
    <t>Форма оплаты</t>
  </si>
  <si>
    <t>Срок оказания услуг</t>
  </si>
  <si>
    <t>месторождения ОАО «СН-МНГ»</t>
  </si>
  <si>
    <t>с 01.01.2016 г. по 31.12.2016 г.</t>
  </si>
  <si>
    <t>(подпись, М.П.)</t>
  </si>
  <si>
    <t>(Ф.И.О. подписавшего, должность)</t>
  </si>
  <si>
    <t>Заказчик обязуется осуществить оплату оказанных Услуг в течение 90 (девяноста) календарных дней, но не ранее 60 (шестидесяти) дней с даты получения от Исполнителя оригиналов следующих документов: акта оказанных услуг; счета – фактуры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</si>
</sst>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;0;"/>
    <numFmt numFmtId="165" formatCode="000000"/>
    <numFmt numFmtId="166" formatCode="General_)"/>
    <numFmt numFmtId="167" formatCode="_-* #,##0&quot;d.&quot;_-;\-* #,##0&quot;d.&quot;_-;_-* &quot;-d.&quot;_-;_-@_-"/>
    <numFmt numFmtId="168" formatCode="_-* #,##0&quot;đ.&quot;_-;\-* #,##0&quot;đ.&quot;_-;_-* &quot;-đ.&quot;_-;_-@_-"/>
    <numFmt numFmtId="169" formatCode="_-* #,##0&quot;d.&quot;_-;\-* #,##0&quot;d.&quot;_-;_-* &quot;-&quot;&quot;d.&quot;_-;_-@_-"/>
    <numFmt numFmtId="170" formatCode="_-* #,##0&quot;đ.&quot;_-;\-* #,##0&quot;đ.&quot;_-;_-* &quot;-&quot;&quot;đ.&quot;_-;_-@_-"/>
    <numFmt numFmtId="171" formatCode="_(\$* #,##0_);_(\$* \(#,##0\);_(\$* \-_);_(@_)"/>
    <numFmt numFmtId="172" formatCode="_(&quot;$&quot;* #,##0_);_(&quot;$&quot;* \(#,##0\);_(&quot;$&quot;* &quot;-&quot;_);_(@_)"/>
    <numFmt numFmtId="173" formatCode="_-* #,##0&quot; d.&quot;_-;\-* #,##0&quot; d.&quot;_-;_-* &quot;- d.&quot;_-;_-@_-"/>
    <numFmt numFmtId="174" formatCode="_-* #,##0&quot; đ.&quot;_-;\-* #,##0&quot; đ.&quot;_-;_-* &quot;- đ.&quot;_-;_-@_-"/>
    <numFmt numFmtId="175" formatCode="_-* #,##0\ &quot;d.&quot;_-;\-* #,##0\ &quot;d.&quot;_-;_-* &quot;-&quot;\ &quot;d.&quot;_-;_-@_-"/>
    <numFmt numFmtId="176" formatCode="_-* #,##0\ &quot;đ.&quot;_-;\-* #,##0\ &quot;đ.&quot;_-;_-* &quot;-&quot;\ &quot;đ.&quot;_-;_-@_-"/>
    <numFmt numFmtId="177" formatCode="_-* #,##0.00&quot; d.&quot;_-;\-* #,##0.00&quot; d.&quot;_-;_-* \-??&quot; d.&quot;_-;_-@_-"/>
    <numFmt numFmtId="178" formatCode="_-* #,##0.00&quot; đ.&quot;_-;\-* #,##0.00&quot; đ.&quot;_-;_-* \-??&quot; đ.&quot;_-;_-@_-"/>
    <numFmt numFmtId="179" formatCode="_-* #,##0.00\ &quot;d.&quot;_-;\-* #,##0.00\ &quot;d.&quot;_-;_-* &quot;-&quot;??\ &quot;d.&quot;_-;_-@_-"/>
    <numFmt numFmtId="180" formatCode="_-* #,##0.00\ &quot;đ.&quot;_-;\-* #,##0.00\ &quot;đ.&quot;_-;_-* &quot;-&quot;??\ &quot;đ.&quot;_-;_-@_-"/>
    <numFmt numFmtId="181" formatCode="_-* #,##0.00&quot;d.&quot;_-;\-* #,##0.00&quot;d.&quot;_-;_-* \-??&quot;d.&quot;_-;_-@_-"/>
    <numFmt numFmtId="182" formatCode="_-* #,##0.00&quot;đ.&quot;_-;\-* #,##0.00&quot;đ.&quot;_-;_-* \-??&quot;đ.&quot;_-;_-@_-"/>
    <numFmt numFmtId="183" formatCode="_-* #,##0.00&quot;d.&quot;_-;\-* #,##0.00&quot;d.&quot;_-;_-* &quot;-&quot;??&quot;d.&quot;_-;_-@_-"/>
    <numFmt numFmtId="184" formatCode="_-* #,##0.00&quot;đ.&quot;_-;\-* #,##0.00&quot;đ.&quot;_-;_-* &quot;-&quot;??&quot;đ.&quot;_-;_-@_-"/>
    <numFmt numFmtId="185" formatCode="_(\$* #,##0.00_);_(\$* \(#,##0.00\);_(\$* \-??_);_(@_)"/>
    <numFmt numFmtId="186" formatCode="_(&quot;$&quot;* #,##0.00_);_(&quot;$&quot;* \(#,##0.00\);_(&quot;$&quot;* &quot;-&quot;??_);_(@_)"/>
    <numFmt numFmtId="187" formatCode="#,##0_);[Red]\(#,##0\);&quot;-&quot;_);@"/>
    <numFmt numFmtId="188" formatCode="#,##0.0_);[Red]\(#,##0.0\);&quot;-&quot;_);[Blue]&quot;Error-&quot;@"/>
    <numFmt numFmtId="189" formatCode="#,##0.00_);[Red]\(#,##0.00\);&quot;-&quot;_);[Blue]&quot;Error-&quot;@"/>
    <numFmt numFmtId="190" formatCode="#,##0_);[Red]\(#,##0\);&quot;-&quot;_);[Blue]&quot;Error-&quot;@"/>
    <numFmt numFmtId="191" formatCode="&quot;£&quot;* #,##0,_);[Red]&quot;£&quot;* \(#,##0,\);&quot;£&quot;* &quot;-&quot;_);[Blue]&quot;Error-&quot;@"/>
    <numFmt numFmtId="192" formatCode="&quot;£&quot;* #,##0.0,_);[Red]&quot;£&quot;* \(#,##0.0,\);&quot;£&quot;* &quot;-&quot;_);[Blue]&quot;Error-&quot;@"/>
    <numFmt numFmtId="193" formatCode="&quot;£&quot;* #,##0.00,_);[Red]&quot;£&quot;* \(#,##0.00,\);&quot;£&quot;* &quot;-&quot;_);[Blue]&quot;Error-&quot;@"/>
    <numFmt numFmtId="194" formatCode="dd\ mmm\ yyyy_)"/>
    <numFmt numFmtId="195" formatCode="dd/mm/yy_)"/>
    <numFmt numFmtId="196" formatCode="0%_);[Red]\-0%_);0%_);[Blue]&quot;Error-&quot;@"/>
    <numFmt numFmtId="197" formatCode="0.0%_);[Red]\-0.0%_);0.0%_);[Blue]&quot;Error-&quot;@"/>
    <numFmt numFmtId="198" formatCode="0.00%_);[Red]\-0.00%_);0.00%_);[Blue]&quot;Error-&quot;@"/>
    <numFmt numFmtId="199" formatCode="0000"/>
    <numFmt numFmtId="200" formatCode="0.000_)"/>
    <numFmt numFmtId="201" formatCode="_-* #,##0\ _р_._-;\-* #,##0\ _р_._-;_-* &quot;-&quot;\ _р_._-;_-@_-"/>
    <numFmt numFmtId="202" formatCode="&quot;£&quot;* #,##0_);[Red]&quot;£&quot;* \(#,##0\);&quot;£&quot;* &quot;-&quot;_);[Blue]&quot;Error-&quot;@"/>
    <numFmt numFmtId="203" formatCode="&quot;£&quot;* #,##0.0_);[Red]&quot;£&quot;* \(#,##0.0\);&quot;£&quot;* &quot;-&quot;_);[Blue]&quot;Error-&quot;@"/>
    <numFmt numFmtId="204" formatCode="&quot;£&quot;* #,##0.00_);[Red]&quot;£&quot;* \(#,##0.00\);&quot;£&quot;* &quot;-&quot;_);[Blue]&quot;Error-&quot;@"/>
    <numFmt numFmtId="205" formatCode="000"/>
    <numFmt numFmtId="206" formatCode="dd\.mm\.yyyy&quot;г.&quot;"/>
    <numFmt numFmtId="207" formatCode="_-* #,##0.00[$€-1]_-;\-* #,##0.00[$€-1]_-;_-* &quot;-&quot;??[$€-1]_-"/>
    <numFmt numFmtId="208" formatCode="#,##0__\ \ \ \ "/>
    <numFmt numFmtId="209" formatCode="_-* #,##0\ _d_._-;\-* #,##0\ _d_._-;_-* &quot;- &quot;_d_._-;_-@_-"/>
    <numFmt numFmtId="210" formatCode="_-* #,##0\ _đ_._-;\-* #,##0\ _đ_._-;_-* &quot;- &quot;_đ_._-;_-@_-"/>
    <numFmt numFmtId="211" formatCode="_-* #,##0\ _d_._-;\-* #,##0\ _d_._-;_-* &quot;-&quot;\ _d_._-;_-@_-"/>
    <numFmt numFmtId="212" formatCode="_-* #,##0\ _đ_._-;\-* #,##0\ _đ_._-;_-* &quot;-&quot;\ _đ_._-;_-@_-"/>
    <numFmt numFmtId="213" formatCode="_-* #,##0_d_._-;\-* #,##0_d_._-;_-* \-_d_._-;_-@_-"/>
    <numFmt numFmtId="214" formatCode="_-* #,##0_đ_._-;\-* #,##0_đ_._-;_-* \-_đ_._-;_-@_-"/>
    <numFmt numFmtId="215" formatCode="_-* #,##0_d_._-;\-* #,##0_d_._-;_-* &quot;-&quot;_d_._-;_-@_-"/>
    <numFmt numFmtId="216" formatCode="_-* #,##0_đ_._-;\-* #,##0_đ_._-;_-* &quot;-&quot;_đ_._-;_-@_-"/>
    <numFmt numFmtId="217" formatCode="_(* #,##0_);_(* \(#,##0\);_(* \-_);_(@_)"/>
    <numFmt numFmtId="218" formatCode="_(* #,##0_);_(* \(#,##0\);_(* &quot;-&quot;_);_(@_)"/>
    <numFmt numFmtId="219" formatCode="_-* #,##0.00\ _d_._-;\-* #,##0.00\ _d_._-;_-* \-??\ _d_._-;_-@_-"/>
    <numFmt numFmtId="220" formatCode="_-* #,##0.00\ _đ_._-;\-* #,##0.00\ _đ_._-;_-* \-??\ _đ_._-;_-@_-"/>
    <numFmt numFmtId="221" formatCode="_-* #,##0.00\ _d_._-;\-* #,##0.00\ _d_._-;_-* &quot;-&quot;??\ _d_._-;_-@_-"/>
    <numFmt numFmtId="222" formatCode="_-* #,##0.00\ _đ_._-;\-* #,##0.00\ _đ_._-;_-* &quot;-&quot;??\ _đ_._-;_-@_-"/>
    <numFmt numFmtId="223" formatCode="_-* #,##0.00_d_._-;\-* #,##0.00_d_._-;_-* \-??_d_._-;_-@_-"/>
    <numFmt numFmtId="224" formatCode="_-* #,##0.00_đ_._-;\-* #,##0.00_đ_._-;_-* \-??_đ_._-;_-@_-"/>
    <numFmt numFmtId="225" formatCode="_-* #,##0.00_d_._-;\-* #,##0.00_d_._-;_-* &quot;-&quot;??_d_._-;_-@_-"/>
    <numFmt numFmtId="226" formatCode="_-* #,##0.00_đ_._-;\-* #,##0.00_đ_._-;_-* &quot;-&quot;??_đ_._-;_-@_-"/>
    <numFmt numFmtId="227" formatCode="_(* #,##0.00_);_(* \(#,##0.00\);_(* \-??_);_(@_)"/>
    <numFmt numFmtId="228" formatCode="_(* #,##0.00_);_(* \(#,##0.00\);_(* &quot;-&quot;??_);_(@_)"/>
    <numFmt numFmtId="229" formatCode="#,##0______;;&quot;------------      &quot;"/>
    <numFmt numFmtId="230" formatCode="d/mm/yy"/>
    <numFmt numFmtId="231" formatCode="&quot;ЦS&quot;\ &quot;#&quot;\,&quot;#&quot;&quot;#&quot;0.00;[Red]\-&quot;ЦS&quot;\ &quot;#&quot;\,&quot;#&quot;&quot;#&quot;0.00"/>
    <numFmt numFmtId="232" formatCode="_-* #,##0\ &quot;DM&quot;_-;\-* #,##0\ &quot;DM&quot;_-;_-* &quot;-&quot;\ &quot;DM&quot;_-;_-@_-"/>
    <numFmt numFmtId="233" formatCode="#,##0.00&quot; DM&quot;;[Red]\-#,##0.00&quot; DM&quot;"/>
    <numFmt numFmtId="234" formatCode="yyyy"/>
    <numFmt numFmtId="235" formatCode="yyyy\ &quot;год&quot;"/>
    <numFmt numFmtId="236" formatCode="&quot;$&quot;#,##0;[Red]\-&quot;$&quot;#,##0"/>
    <numFmt numFmtId="237" formatCode="_ * #,##0.00_)\ _$_ ;_ * \(#,##0.00\)\ _$_ ;_ * &quot;-&quot;??_)\ _$_ ;_ @_ "/>
    <numFmt numFmtId="238" formatCode="0.000"/>
    <numFmt numFmtId="239" formatCode="_ * #,##0.00_)\ &quot;$&quot;_ ;_ * \(#,##0.00\)\ &quot;$&quot;_ ;_ * &quot;-&quot;??_)\ &quot;$&quot;_ ;_ @_ "/>
    <numFmt numFmtId="240" formatCode="0.0"/>
    <numFmt numFmtId="241" formatCode="#,##0_ ;[Red]\-#,##0\ "/>
    <numFmt numFmtId="242" formatCode="#,##0.0000_ ;[Red]\-#,##0.0000\ "/>
    <numFmt numFmtId="243" formatCode="#\ ##0.0_ ;[Red]\-#\ ##0.0\ "/>
    <numFmt numFmtId="244" formatCode="#,##0.000_ ;[Red]\-#,##0.000\ "/>
    <numFmt numFmtId="245" formatCode="#,##0;[Red]\-#,##0"/>
  </numFmts>
  <fonts count="9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family val="2"/>
      <charset val="204"/>
    </font>
    <font>
      <sz val="10"/>
      <name val="Helv"/>
      <charset val="204"/>
    </font>
    <font>
      <sz val="10"/>
      <name val="Helv"/>
    </font>
    <font>
      <sz val="10"/>
      <name val="Arial"/>
      <family val="2"/>
      <charset val="204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9"/>
      <color indexed="11"/>
      <name val="Arial"/>
      <family val="2"/>
      <charset val="204"/>
    </font>
    <font>
      <sz val="8"/>
      <name val="Helv"/>
      <charset val="204"/>
    </font>
    <font>
      <sz val="12"/>
      <color indexed="12"/>
      <name val="Times New Roman Cyr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0"/>
      <name val="NTHarmonica"/>
      <charset val="204"/>
    </font>
    <font>
      <sz val="10"/>
      <name val="Times New Roman"/>
      <family val="1"/>
      <charset val="204"/>
    </font>
    <font>
      <sz val="9"/>
      <name val="Times New Roman"/>
      <family val="1"/>
    </font>
    <font>
      <sz val="11"/>
      <color indexed="16"/>
      <name val="Calibri"/>
      <family val="2"/>
    </font>
    <font>
      <sz val="9"/>
      <name val="Arial Cyr"/>
      <family val="2"/>
      <charset val="204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0"/>
      <name val="Arial Cyr"/>
      <family val="2"/>
      <charset val="204"/>
    </font>
    <font>
      <sz val="11"/>
      <name val="Tms Rmn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12"/>
      <name val="Arial"/>
      <family val="2"/>
      <charset val="204"/>
    </font>
    <font>
      <sz val="9"/>
      <name val="Arial"/>
      <family val="2"/>
      <charset val="204"/>
    </font>
    <font>
      <b/>
      <i/>
      <sz val="10"/>
      <name val="Arial Cyr"/>
      <family val="2"/>
      <charset val="204"/>
    </font>
    <font>
      <sz val="12"/>
      <name val="Tms Rmn"/>
      <charset val="204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b/>
      <sz val="8"/>
      <name val="Times New Roman"/>
      <family val="1"/>
      <charset val="204"/>
    </font>
    <font>
      <u/>
      <sz val="7"/>
      <color indexed="36"/>
      <name val="Arial"/>
      <family val="2"/>
      <charset val="204"/>
    </font>
    <font>
      <sz val="8"/>
      <name val="Helv"/>
    </font>
    <font>
      <sz val="11"/>
      <color indexed="17"/>
      <name val="Calibri"/>
      <family val="2"/>
    </font>
    <font>
      <sz val="8"/>
      <name val="Arial"/>
      <family val="2"/>
    </font>
    <font>
      <b/>
      <sz val="12"/>
      <name val="Arial"/>
      <family val="2"/>
    </font>
    <font>
      <b/>
      <sz val="15"/>
      <color indexed="62"/>
      <name val="Calibri"/>
      <family val="2"/>
    </font>
    <font>
      <sz val="12"/>
      <color indexed="9"/>
      <name val="Arial Cyr"/>
      <family val="2"/>
      <charset val="204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9.6"/>
      <color indexed="12"/>
      <name val="Arial"/>
      <family val="2"/>
      <charset val="204"/>
    </font>
    <font>
      <sz val="11"/>
      <color indexed="48"/>
      <name val="Calibri"/>
      <family val="2"/>
    </font>
    <font>
      <i/>
      <sz val="8"/>
      <color indexed="62"/>
      <name val="Arial Cyr"/>
      <family val="2"/>
      <charset val="204"/>
    </font>
    <font>
      <sz val="8"/>
      <color indexed="20"/>
      <name val="Arial Cyr"/>
      <family val="2"/>
      <charset val="204"/>
    </font>
    <font>
      <sz val="11"/>
      <color indexed="53"/>
      <name val="Calibri"/>
      <family val="2"/>
    </font>
    <font>
      <i/>
      <sz val="10"/>
      <name val="PragmaticaC"/>
      <charset val="204"/>
    </font>
    <font>
      <sz val="11"/>
      <color indexed="60"/>
      <name val="Calibri"/>
      <family val="2"/>
    </font>
    <font>
      <sz val="12"/>
      <name val="Arial Cyr"/>
    </font>
    <font>
      <sz val="10"/>
      <name val="MS Sans Serif"/>
      <family val="2"/>
      <charset val="204"/>
    </font>
    <font>
      <sz val="14"/>
      <name val="NewtonC"/>
      <charset val="204"/>
    </font>
    <font>
      <sz val="9.75"/>
      <name val="Arial"/>
      <family val="2"/>
      <charset val="204"/>
    </font>
    <font>
      <sz val="12"/>
      <name val="№ЩЕБГј"/>
      <charset val="129"/>
    </font>
    <font>
      <i/>
      <sz val="10"/>
      <name val="Times New Roman"/>
      <family val="1"/>
      <charset val="204"/>
    </font>
    <font>
      <b/>
      <sz val="11"/>
      <color indexed="63"/>
      <name val="Calibri"/>
      <family val="2"/>
    </font>
    <font>
      <i/>
      <sz val="12"/>
      <name val="Tms Rmn"/>
      <charset val="204"/>
    </font>
    <font>
      <sz val="8"/>
      <name val="Arial Cyr"/>
      <family val="2"/>
      <charset val="204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  <charset val="204"/>
    </font>
    <font>
      <sz val="10"/>
      <color indexed="39"/>
      <name val="Arial"/>
      <family val="2"/>
    </font>
    <font>
      <sz val="19"/>
      <color indexed="48"/>
      <name val="Arial"/>
      <family val="2"/>
      <charset val="204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9"/>
      <color indexed="8"/>
      <name val="Arial CYR"/>
      <family val="2"/>
      <charset val="204"/>
    </font>
    <font>
      <sz val="7"/>
      <name val="Arial Cyr"/>
      <family val="2"/>
      <charset val="204"/>
    </font>
    <font>
      <sz val="11"/>
      <color indexed="10"/>
      <name val="Calibri"/>
      <family val="2"/>
    </font>
    <font>
      <sz val="10"/>
      <name val="Geneva"/>
    </font>
    <font>
      <b/>
      <sz val="9"/>
      <name val="Arial Cyr"/>
      <family val="2"/>
      <charset val="204"/>
    </font>
    <font>
      <sz val="10"/>
      <color indexed="12"/>
      <name val="Times New Roman CYR"/>
      <family val="1"/>
      <charset val="204"/>
    </font>
    <font>
      <b/>
      <sz val="11"/>
      <name val="FuturisCTT"/>
      <family val="2"/>
      <charset val="204"/>
    </font>
    <font>
      <b/>
      <i/>
      <sz val="10"/>
      <name val="Arial Cyr"/>
      <charset val="204"/>
    </font>
    <font>
      <sz val="11"/>
      <name val="µёїт"/>
      <charset val="129"/>
    </font>
    <font>
      <sz val="8"/>
      <color indexed="25"/>
      <name val="Times New Roman Cyr"/>
      <family val="1"/>
      <charset val="204"/>
    </font>
    <font>
      <b/>
      <sz val="10"/>
      <color indexed="12"/>
      <name val="Times New Roman CYR"/>
      <charset val="204"/>
    </font>
    <font>
      <sz val="10"/>
      <name val="Arial CYR"/>
    </font>
    <font>
      <sz val="9"/>
      <name val="Arial Cyr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9"/>
      <color theme="1"/>
      <name val="Calibri"/>
      <family val="2"/>
      <charset val="204"/>
      <scheme val="minor"/>
    </font>
    <font>
      <b/>
      <i/>
      <sz val="9"/>
      <color indexed="8"/>
      <name val="Calibri"/>
      <family val="2"/>
      <charset val="204"/>
    </font>
    <font>
      <b/>
      <i/>
      <sz val="9"/>
      <name val="Calibri"/>
      <family val="2"/>
      <charset val="204"/>
    </font>
    <font>
      <b/>
      <i/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</font>
    <font>
      <sz val="9"/>
      <color theme="1"/>
      <name val="Calibri"/>
      <family val="2"/>
      <charset val="204"/>
    </font>
  </fonts>
  <fills count="5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9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gray0625"/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double">
        <color indexed="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double">
        <color indexed="5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48"/>
      </top>
      <bottom style="double">
        <color indexed="48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29">
    <xf numFmtId="0" fontId="0" fillId="0" borderId="0"/>
    <xf numFmtId="0" fontId="5" fillId="0" borderId="0"/>
    <xf numFmtId="0" fontId="7" fillId="0" borderId="0"/>
    <xf numFmtId="9" fontId="7" fillId="0" borderId="0" applyFont="0" applyFill="0" applyBorder="0" applyAlignment="0" applyProtection="0"/>
    <xf numFmtId="0" fontId="10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3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1" fillId="0" borderId="0"/>
    <xf numFmtId="0" fontId="13" fillId="0" borderId="0"/>
    <xf numFmtId="0" fontId="11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3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0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3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1" fillId="0" borderId="0"/>
    <xf numFmtId="0" fontId="12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1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2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3" fillId="0" borderId="0"/>
    <xf numFmtId="0" fontId="12" fillId="0" borderId="0"/>
    <xf numFmtId="0" fontId="11" fillId="0" borderId="0"/>
    <xf numFmtId="0" fontId="11" fillId="0" borderId="0"/>
    <xf numFmtId="0" fontId="13" fillId="0" borderId="0"/>
    <xf numFmtId="0" fontId="12" fillId="0" borderId="0"/>
    <xf numFmtId="0" fontId="13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2" fillId="0" borderId="0"/>
    <xf numFmtId="0" fontId="14" fillId="0" borderId="0" applyFont="0" applyFill="0" applyBorder="0" applyAlignment="0" applyProtection="0"/>
    <xf numFmtId="0" fontId="14" fillId="0" borderId="0" applyFont="0" applyFill="0" applyBorder="0" applyAlignment="0" applyProtection="0"/>
    <xf numFmtId="0" fontId="14" fillId="0" borderId="0"/>
    <xf numFmtId="0" fontId="14" fillId="0" borderId="0"/>
    <xf numFmtId="164" fontId="7" fillId="0" borderId="0">
      <alignment horizontal="center"/>
    </xf>
    <xf numFmtId="0" fontId="7" fillId="0" borderId="7">
      <alignment horizontal="left" wrapText="1"/>
    </xf>
    <xf numFmtId="0" fontId="7" fillId="0" borderId="7">
      <alignment horizontal="left" wrapText="1"/>
    </xf>
    <xf numFmtId="0" fontId="7" fillId="0" borderId="7">
      <alignment horizontal="left" wrapText="1"/>
    </xf>
    <xf numFmtId="0" fontId="7" fillId="0" borderId="7">
      <alignment horizontal="left" wrapText="1"/>
    </xf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165" fontId="17" fillId="0" borderId="0" applyFont="0" applyFill="0" applyBorder="0">
      <alignment horizontal="center"/>
    </xf>
    <xf numFmtId="0" fontId="18" fillId="0" borderId="0">
      <alignment horizontal="right"/>
    </xf>
    <xf numFmtId="166" fontId="19" fillId="0" borderId="3">
      <protection locked="0"/>
    </xf>
    <xf numFmtId="0" fontId="20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25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0" fillId="24" borderId="0" applyNumberFormat="0" applyBorder="0" applyAlignment="0" applyProtection="0"/>
    <xf numFmtId="0" fontId="20" fillId="26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27" borderId="0" applyNumberFormat="0" applyBorder="0" applyAlignment="0" applyProtection="0"/>
    <xf numFmtId="0" fontId="21" fillId="28" borderId="0" applyNumberFormat="0" applyBorder="0" applyAlignment="0" applyProtection="0"/>
    <xf numFmtId="0" fontId="21" fillId="20" borderId="0" applyNumberFormat="0" applyBorder="0" applyAlignment="0" applyProtection="0"/>
    <xf numFmtId="0" fontId="20" fillId="29" borderId="0" applyNumberFormat="0" applyBorder="0" applyAlignment="0" applyProtection="0"/>
    <xf numFmtId="167" fontId="7" fillId="0" borderId="0" applyFont="0" applyFill="0" applyAlignment="0" applyProtection="0"/>
    <xf numFmtId="168" fontId="7" fillId="0" borderId="0" applyFont="0" applyFill="0" applyAlignment="0" applyProtection="0"/>
    <xf numFmtId="169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69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1" fontId="7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1" fontId="7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1" fontId="7" fillId="0" borderId="0" applyFont="0" applyFill="0" applyAlignment="0" applyProtection="0"/>
    <xf numFmtId="171" fontId="7" fillId="0" borderId="0" applyFont="0" applyFill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2" fontId="7" fillId="0" borderId="0" applyFont="0" applyFill="0" applyBorder="0" applyAlignment="0" applyProtection="0"/>
    <xf numFmtId="173" fontId="7" fillId="0" borderId="0" applyFont="0" applyFill="0" applyAlignment="0" applyProtection="0"/>
    <xf numFmtId="174" fontId="7" fillId="0" borderId="0" applyFont="0" applyFill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3" fontId="7" fillId="0" borderId="0" applyFont="0" applyFill="0" applyAlignment="0" applyProtection="0"/>
    <xf numFmtId="174" fontId="7" fillId="0" borderId="0" applyFont="0" applyFill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1" fontId="7" fillId="0" borderId="0" applyFont="0" applyFill="0" applyAlignment="0" applyProtection="0"/>
    <xf numFmtId="171" fontId="7" fillId="0" borderId="0" applyFont="0" applyFill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2" fontId="14" fillId="0" borderId="0" applyFont="0" applyFill="0" applyBorder="0" applyAlignment="0" applyProtection="0"/>
    <xf numFmtId="173" fontId="7" fillId="0" borderId="0" applyFont="0" applyFill="0" applyAlignment="0" applyProtection="0"/>
    <xf numFmtId="174" fontId="7" fillId="0" borderId="0" applyFont="0" applyFill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75" fontId="7" fillId="0" borderId="0" applyFont="0" applyFill="0" applyBorder="0" applyAlignment="0" applyProtection="0"/>
    <xf numFmtId="176" fontId="7" fillId="0" borderId="0" applyFont="0" applyFill="0" applyBorder="0" applyAlignment="0" applyProtection="0"/>
    <xf numFmtId="167" fontId="7" fillId="0" borderId="0" applyFont="0" applyFill="0" applyAlignment="0" applyProtection="0"/>
    <xf numFmtId="168" fontId="7" fillId="0" borderId="0" applyFont="0" applyFill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69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7" fontId="7" fillId="0" borderId="0" applyFont="0" applyFill="0" applyAlignment="0" applyProtection="0"/>
    <xf numFmtId="178" fontId="7" fillId="0" borderId="0" applyFont="0" applyFill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Alignment="0" applyProtection="0"/>
    <xf numFmtId="182" fontId="7" fillId="0" borderId="0" applyFont="0" applyFill="0" applyAlignment="0" applyProtection="0"/>
    <xf numFmtId="183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3" fontId="22" fillId="0" borderId="0" applyFont="0" applyFill="0" applyBorder="0" applyAlignment="0" applyProtection="0"/>
    <xf numFmtId="184" fontId="22" fillId="0" borderId="0" applyFont="0" applyFill="0" applyBorder="0" applyAlignment="0" applyProtection="0"/>
    <xf numFmtId="185" fontId="7" fillId="0" borderId="0" applyFont="0" applyFill="0" applyAlignment="0" applyProtection="0"/>
    <xf numFmtId="185" fontId="7" fillId="0" borderId="0" applyFont="0" applyFill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5" fontId="7" fillId="0" borderId="0" applyFont="0" applyFill="0" applyAlignment="0" applyProtection="0"/>
    <xf numFmtId="185" fontId="7" fillId="0" borderId="0" applyFont="0" applyFill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5" fontId="7" fillId="0" borderId="0" applyFont="0" applyFill="0" applyAlignment="0" applyProtection="0"/>
    <xf numFmtId="185" fontId="7" fillId="0" borderId="0" applyFont="0" applyFill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86" fontId="7" fillId="0" borderId="0" applyFont="0" applyFill="0" applyBorder="0" applyAlignment="0" applyProtection="0"/>
    <xf numFmtId="177" fontId="7" fillId="0" borderId="0" applyFont="0" applyFill="0" applyAlignment="0" applyProtection="0"/>
    <xf numFmtId="178" fontId="7" fillId="0" borderId="0" applyFont="0" applyFill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7" fontId="7" fillId="0" borderId="0" applyFont="0" applyFill="0" applyAlignment="0" applyProtection="0"/>
    <xf numFmtId="178" fontId="7" fillId="0" borderId="0" applyFont="0" applyFill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5" fontId="7" fillId="0" borderId="0" applyFont="0" applyFill="0" applyAlignment="0" applyProtection="0"/>
    <xf numFmtId="185" fontId="7" fillId="0" borderId="0" applyFont="0" applyFill="0" applyAlignment="0" applyProtection="0"/>
    <xf numFmtId="186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177" fontId="7" fillId="0" borderId="0" applyFont="0" applyFill="0" applyAlignment="0" applyProtection="0"/>
    <xf numFmtId="178" fontId="7" fillId="0" borderId="0" applyFont="0" applyFill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79" fontId="7" fillId="0" borderId="0" applyFont="0" applyFill="0" applyBorder="0" applyAlignment="0" applyProtection="0"/>
    <xf numFmtId="180" fontId="7" fillId="0" borderId="0" applyFont="0" applyFill="0" applyBorder="0" applyAlignment="0" applyProtection="0"/>
    <xf numFmtId="181" fontId="7" fillId="0" borderId="0" applyFont="0" applyFill="0" applyAlignment="0" applyProtection="0"/>
    <xf numFmtId="182" fontId="7" fillId="0" borderId="0" applyFont="0" applyFill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183" fontId="7" fillId="0" borderId="0" applyFont="0" applyFill="0" applyBorder="0" applyAlignment="0" applyProtection="0"/>
    <xf numFmtId="184" fontId="7" fillId="0" borderId="0" applyFont="0" applyFill="0" applyBorder="0" applyAlignment="0" applyProtection="0"/>
    <xf numFmtId="0" fontId="23" fillId="0" borderId="0"/>
    <xf numFmtId="0" fontId="24" fillId="0" borderId="0"/>
    <xf numFmtId="0" fontId="25" fillId="20" borderId="0" applyNumberFormat="0" applyBorder="0" applyAlignment="0" applyProtection="0"/>
    <xf numFmtId="187" fontId="26" fillId="0" borderId="0"/>
    <xf numFmtId="188" fontId="26" fillId="0" borderId="0"/>
    <xf numFmtId="189" fontId="26" fillId="0" borderId="0"/>
    <xf numFmtId="190" fontId="26" fillId="0" borderId="8"/>
    <xf numFmtId="188" fontId="26" fillId="0" borderId="8"/>
    <xf numFmtId="189" fontId="26" fillId="0" borderId="8"/>
    <xf numFmtId="190" fontId="26" fillId="0" borderId="0"/>
    <xf numFmtId="191" fontId="26" fillId="0" borderId="0"/>
    <xf numFmtId="192" fontId="26" fillId="0" borderId="0"/>
    <xf numFmtId="193" fontId="26" fillId="0" borderId="0"/>
    <xf numFmtId="191" fontId="26" fillId="0" borderId="8"/>
    <xf numFmtId="192" fontId="26" fillId="0" borderId="8"/>
    <xf numFmtId="193" fontId="26" fillId="0" borderId="8"/>
    <xf numFmtId="194" fontId="26" fillId="0" borderId="0">
      <alignment horizontal="right"/>
      <protection locked="0"/>
    </xf>
    <xf numFmtId="195" fontId="26" fillId="0" borderId="0">
      <alignment horizontal="right"/>
      <protection locked="0"/>
    </xf>
    <xf numFmtId="196" fontId="26" fillId="0" borderId="0"/>
    <xf numFmtId="197" fontId="26" fillId="0" borderId="0"/>
    <xf numFmtId="198" fontId="26" fillId="0" borderId="0"/>
    <xf numFmtId="196" fontId="26" fillId="0" borderId="8"/>
    <xf numFmtId="197" fontId="26" fillId="0" borderId="8"/>
    <xf numFmtId="198" fontId="26" fillId="0" borderId="8"/>
    <xf numFmtId="0" fontId="27" fillId="30" borderId="9" applyNumberFormat="0" applyAlignment="0" applyProtection="0"/>
    <xf numFmtId="0" fontId="28" fillId="21" borderId="10" applyNumberFormat="0" applyAlignment="0" applyProtection="0"/>
    <xf numFmtId="3" fontId="29" fillId="0" borderId="11" applyFill="0">
      <alignment vertical="center"/>
    </xf>
    <xf numFmtId="199" fontId="14" fillId="0" borderId="12" applyFont="0" applyFill="0" applyBorder="0" applyProtection="0">
      <alignment horizontal="center"/>
      <protection locked="0"/>
    </xf>
    <xf numFmtId="200" fontId="30" fillId="0" borderId="0"/>
    <xf numFmtId="200" fontId="30" fillId="0" borderId="0"/>
    <xf numFmtId="200" fontId="30" fillId="0" borderId="0"/>
    <xf numFmtId="200" fontId="30" fillId="0" borderId="0"/>
    <xf numFmtId="200" fontId="30" fillId="0" borderId="0"/>
    <xf numFmtId="200" fontId="30" fillId="0" borderId="0"/>
    <xf numFmtId="200" fontId="30" fillId="0" borderId="0"/>
    <xf numFmtId="200" fontId="30" fillId="0" borderId="0"/>
    <xf numFmtId="201" fontId="31" fillId="0" borderId="0" applyFont="0" applyFill="0" applyBorder="0" applyAlignment="0" applyProtection="0"/>
    <xf numFmtId="43" fontId="14" fillId="0" borderId="0" applyFont="0" applyFill="0" applyBorder="0" applyAlignment="0" applyProtection="0"/>
    <xf numFmtId="172" fontId="31" fillId="0" borderId="0" applyFont="0" applyFill="0" applyBorder="0" applyAlignment="0" applyProtection="0"/>
    <xf numFmtId="37" fontId="32" fillId="0" borderId="13" applyFont="0" applyFill="0" applyBorder="0"/>
    <xf numFmtId="37" fontId="33" fillId="0" borderId="13" applyFont="0" applyFill="0" applyBorder="0">
      <protection locked="0"/>
    </xf>
    <xf numFmtId="37" fontId="34" fillId="31" borderId="2" applyFill="0" applyBorder="0" applyProtection="0"/>
    <xf numFmtId="37" fontId="33" fillId="0" borderId="13" applyFill="0" applyBorder="0">
      <protection locked="0"/>
    </xf>
    <xf numFmtId="44" fontId="14" fillId="0" borderId="0" applyFont="0" applyFill="0" applyBorder="0" applyAlignment="0" applyProtection="0"/>
    <xf numFmtId="190" fontId="26" fillId="32" borderId="14">
      <protection locked="0"/>
    </xf>
    <xf numFmtId="188" fontId="26" fillId="32" borderId="14">
      <protection locked="0"/>
    </xf>
    <xf numFmtId="189" fontId="26" fillId="32" borderId="14">
      <protection locked="0"/>
    </xf>
    <xf numFmtId="202" fontId="26" fillId="32" borderId="14">
      <protection locked="0"/>
    </xf>
    <xf numFmtId="203" fontId="26" fillId="32" borderId="14">
      <protection locked="0"/>
    </xf>
    <xf numFmtId="204" fontId="26" fillId="32" borderId="14">
      <protection locked="0"/>
    </xf>
    <xf numFmtId="194" fontId="26" fillId="33" borderId="14">
      <alignment horizontal="right"/>
      <protection locked="0"/>
    </xf>
    <xf numFmtId="195" fontId="26" fillId="33" borderId="14">
      <alignment horizontal="right"/>
      <protection locked="0"/>
    </xf>
    <xf numFmtId="0" fontId="26" fillId="34" borderId="14">
      <alignment horizontal="left"/>
      <protection locked="0"/>
    </xf>
    <xf numFmtId="49" fontId="26" fillId="35" borderId="14">
      <alignment horizontal="left" vertical="top" wrapText="1"/>
      <protection locked="0"/>
    </xf>
    <xf numFmtId="196" fontId="26" fillId="32" borderId="14">
      <protection locked="0"/>
    </xf>
    <xf numFmtId="197" fontId="26" fillId="32" borderId="14">
      <protection locked="0"/>
    </xf>
    <xf numFmtId="198" fontId="26" fillId="32" borderId="14">
      <protection locked="0"/>
    </xf>
    <xf numFmtId="49" fontId="26" fillId="35" borderId="14">
      <alignment horizontal="left"/>
      <protection locked="0"/>
    </xf>
    <xf numFmtId="205" fontId="26" fillId="32" borderId="14">
      <alignment horizontal="left" indent="1"/>
      <protection locked="0"/>
    </xf>
    <xf numFmtId="15" fontId="29" fillId="0" borderId="4" applyFont="0" applyFill="0" applyBorder="0" applyAlignment="0">
      <alignment horizontal="centerContinuous"/>
    </xf>
    <xf numFmtId="206" fontId="29" fillId="0" borderId="4" applyFont="0" applyFill="0" applyBorder="0" applyAlignment="0">
      <alignment horizontal="centerContinuous"/>
    </xf>
    <xf numFmtId="0" fontId="35" fillId="0" borderId="15" applyFill="0">
      <alignment horizontal="center" vertical="center" wrapText="1"/>
    </xf>
    <xf numFmtId="0" fontId="36" fillId="0" borderId="0" applyNumberFormat="0" applyFill="0" applyBorder="0" applyAlignment="0" applyProtection="0"/>
    <xf numFmtId="0" fontId="37" fillId="36" borderId="0" applyNumberFormat="0" applyBorder="0" applyAlignment="0" applyProtection="0"/>
    <xf numFmtId="0" fontId="37" fillId="37" borderId="0" applyNumberFormat="0" applyBorder="0" applyAlignment="0" applyProtection="0"/>
    <xf numFmtId="0" fontId="37" fillId="38" borderId="0" applyNumberFormat="0" applyBorder="0" applyAlignment="0" applyProtection="0"/>
    <xf numFmtId="207" fontId="23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/>
    <xf numFmtId="0" fontId="42" fillId="39" borderId="0" applyNumberFormat="0" applyBorder="0" applyAlignment="0" applyProtection="0"/>
    <xf numFmtId="38" fontId="43" fillId="31" borderId="0" applyNumberFormat="0" applyBorder="0" applyAlignment="0" applyProtection="0"/>
    <xf numFmtId="1" fontId="35" fillId="0" borderId="0" applyNumberFormat="0" applyAlignment="0">
      <alignment vertical="top"/>
    </xf>
    <xf numFmtId="0" fontId="44" fillId="0" borderId="1" applyNumberFormat="0" applyAlignment="0" applyProtection="0">
      <alignment horizontal="left" vertical="center"/>
    </xf>
    <xf numFmtId="0" fontId="44" fillId="0" borderId="6">
      <alignment horizontal="left" vertical="center"/>
    </xf>
    <xf numFmtId="0" fontId="45" fillId="0" borderId="16" applyNumberFormat="0" applyFill="0" applyAlignment="0" applyProtection="0"/>
    <xf numFmtId="0" fontId="46" fillId="40" borderId="0">
      <alignment vertical="center"/>
    </xf>
    <xf numFmtId="0" fontId="46" fillId="40" borderId="0">
      <alignment vertical="center"/>
    </xf>
    <xf numFmtId="0" fontId="47" fillId="0" borderId="17" applyNumberFormat="0" applyFill="0" applyAlignment="0" applyProtection="0"/>
    <xf numFmtId="0" fontId="48" fillId="0" borderId="18" applyNumberFormat="0" applyFill="0" applyAlignment="0" applyProtection="0"/>
    <xf numFmtId="0" fontId="48" fillId="0" borderId="0" applyNumberFormat="0" applyFill="0" applyBorder="0" applyAlignment="0" applyProtection="0"/>
    <xf numFmtId="3" fontId="49" fillId="0" borderId="0">
      <alignment vertical="top"/>
    </xf>
    <xf numFmtId="0" fontId="50" fillId="41" borderId="0"/>
    <xf numFmtId="0" fontId="9" fillId="42" borderId="0"/>
    <xf numFmtId="0" fontId="8" fillId="0" borderId="0"/>
    <xf numFmtId="0" fontId="51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22" fillId="0" borderId="0"/>
    <xf numFmtId="0" fontId="23" fillId="0" borderId="0"/>
    <xf numFmtId="0" fontId="11" fillId="0" borderId="19" applyNumberFormat="0">
      <alignment vertical="center" wrapText="1"/>
    </xf>
    <xf numFmtId="0" fontId="52" fillId="29" borderId="9" applyNumberFormat="0" applyAlignment="0" applyProtection="0"/>
    <xf numFmtId="10" fontId="43" fillId="43" borderId="2" applyNumberFormat="0" applyBorder="0" applyAlignment="0" applyProtection="0"/>
    <xf numFmtId="0" fontId="26" fillId="0" borderId="0"/>
    <xf numFmtId="0" fontId="53" fillId="0" borderId="0"/>
    <xf numFmtId="0" fontId="54" fillId="0" borderId="0">
      <alignment horizontal="center"/>
    </xf>
    <xf numFmtId="0" fontId="55" fillId="0" borderId="20" applyNumberFormat="0" applyFill="0" applyAlignment="0" applyProtection="0"/>
    <xf numFmtId="208" fontId="56" fillId="0" borderId="2">
      <alignment horizontal="right"/>
      <protection locked="0"/>
    </xf>
    <xf numFmtId="0" fontId="14" fillId="0" borderId="0" applyFont="0" applyFill="0" applyBorder="0" applyAlignment="0" applyProtection="0"/>
    <xf numFmtId="186" fontId="14" fillId="0" borderId="0" applyFont="0" applyFill="0" applyBorder="0" applyAlignment="0" applyProtection="0"/>
    <xf numFmtId="0" fontId="35" fillId="0" borderId="11" applyNumberFormat="0" applyFill="0">
      <alignment horizontal="center" vertical="center" wrapText="1"/>
    </xf>
    <xf numFmtId="0" fontId="57" fillId="29" borderId="0" applyNumberFormat="0" applyBorder="0" applyAlignment="0" applyProtection="0"/>
    <xf numFmtId="0" fontId="58" fillId="0" borderId="0" applyNumberFormat="0" applyFill="0" applyBorder="0" applyAlignment="0" applyProtection="0"/>
    <xf numFmtId="205" fontId="59" fillId="0" borderId="0"/>
    <xf numFmtId="0" fontId="60" fillId="0" borderId="0">
      <alignment horizontal="right"/>
    </xf>
    <xf numFmtId="0" fontId="14" fillId="0" borderId="0"/>
    <xf numFmtId="0" fontId="12" fillId="0" borderId="0"/>
    <xf numFmtId="3" fontId="61" fillId="0" borderId="0" applyNumberFormat="0">
      <alignment horizontal="center"/>
    </xf>
    <xf numFmtId="9" fontId="62" fillId="0" borderId="0" applyFont="0" applyFill="0" applyBorder="0" applyAlignment="0" applyProtection="0"/>
    <xf numFmtId="209" fontId="7" fillId="0" borderId="0" applyFont="0" applyFill="0" applyAlignment="0" applyProtection="0"/>
    <xf numFmtId="210" fontId="7" fillId="0" borderId="0" applyFont="0" applyFill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3" fontId="7" fillId="0" borderId="0" applyFont="0" applyFill="0" applyAlignment="0" applyProtection="0"/>
    <xf numFmtId="214" fontId="7" fillId="0" borderId="0" applyFont="0" applyFill="0" applyAlignment="0" applyProtection="0"/>
    <xf numFmtId="215" fontId="22" fillId="0" borderId="0" applyFont="0" applyFill="0" applyBorder="0" applyAlignment="0" applyProtection="0"/>
    <xf numFmtId="216" fontId="22" fillId="0" borderId="0" applyFont="0" applyFill="0" applyBorder="0" applyAlignment="0" applyProtection="0"/>
    <xf numFmtId="215" fontId="22" fillId="0" borderId="0" applyFont="0" applyFill="0" applyBorder="0" applyAlignment="0" applyProtection="0"/>
    <xf numFmtId="216" fontId="22" fillId="0" borderId="0" applyFont="0" applyFill="0" applyBorder="0" applyAlignment="0" applyProtection="0"/>
    <xf numFmtId="215" fontId="22" fillId="0" borderId="0" applyFont="0" applyFill="0" applyBorder="0" applyAlignment="0" applyProtection="0"/>
    <xf numFmtId="216" fontId="22" fillId="0" borderId="0" applyFont="0" applyFill="0" applyBorder="0" applyAlignment="0" applyProtection="0"/>
    <xf numFmtId="215" fontId="22" fillId="0" borderId="0" applyFont="0" applyFill="0" applyBorder="0" applyAlignment="0" applyProtection="0"/>
    <xf numFmtId="216" fontId="22" fillId="0" borderId="0" applyFont="0" applyFill="0" applyBorder="0" applyAlignment="0" applyProtection="0"/>
    <xf numFmtId="217" fontId="7" fillId="0" borderId="0" applyFont="0" applyFill="0" applyAlignment="0" applyProtection="0"/>
    <xf numFmtId="217" fontId="7" fillId="0" borderId="0" applyFont="0" applyFill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7" fontId="7" fillId="0" borderId="0" applyFont="0" applyFill="0" applyAlignment="0" applyProtection="0"/>
    <xf numFmtId="217" fontId="7" fillId="0" borderId="0" applyFont="0" applyFill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7" fontId="7" fillId="0" borderId="0" applyFont="0" applyFill="0" applyAlignment="0" applyProtection="0"/>
    <xf numFmtId="217" fontId="7" fillId="0" borderId="0" applyFont="0" applyFill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18" fontId="7" fillId="0" borderId="0" applyFont="0" applyFill="0" applyBorder="0" applyAlignment="0" applyProtection="0"/>
    <xf numFmtId="209" fontId="7" fillId="0" borderId="0" applyFont="0" applyFill="0" applyAlignment="0" applyProtection="0"/>
    <xf numFmtId="210" fontId="7" fillId="0" borderId="0" applyFont="0" applyFill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09" fontId="7" fillId="0" borderId="0" applyFont="0" applyFill="0" applyAlignment="0" applyProtection="0"/>
    <xf numFmtId="210" fontId="7" fillId="0" borderId="0" applyFont="0" applyFill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7" fontId="7" fillId="0" borderId="0" applyFont="0" applyFill="0" applyAlignment="0" applyProtection="0"/>
    <xf numFmtId="217" fontId="7" fillId="0" borderId="0" applyFont="0" applyFill="0" applyAlignment="0" applyProtection="0"/>
    <xf numFmtId="218" fontId="14" fillId="0" borderId="0" applyFont="0" applyFill="0" applyBorder="0" applyAlignment="0" applyProtection="0"/>
    <xf numFmtId="218" fontId="14" fillId="0" borderId="0" applyFont="0" applyFill="0" applyBorder="0" applyAlignment="0" applyProtection="0"/>
    <xf numFmtId="218" fontId="14" fillId="0" borderId="0" applyFont="0" applyFill="0" applyBorder="0" applyAlignment="0" applyProtection="0"/>
    <xf numFmtId="218" fontId="14" fillId="0" borderId="0" applyFont="0" applyFill="0" applyBorder="0" applyAlignment="0" applyProtection="0"/>
    <xf numFmtId="218" fontId="14" fillId="0" borderId="0" applyFont="0" applyFill="0" applyBorder="0" applyAlignment="0" applyProtection="0"/>
    <xf numFmtId="218" fontId="14" fillId="0" borderId="0" applyFont="0" applyFill="0" applyBorder="0" applyAlignment="0" applyProtection="0"/>
    <xf numFmtId="218" fontId="14" fillId="0" borderId="0" applyFont="0" applyFill="0" applyBorder="0" applyAlignment="0" applyProtection="0"/>
    <xf numFmtId="218" fontId="14" fillId="0" borderId="0" applyFont="0" applyFill="0" applyBorder="0" applyAlignment="0" applyProtection="0"/>
    <xf numFmtId="209" fontId="7" fillId="0" borderId="0" applyFont="0" applyFill="0" applyAlignment="0" applyProtection="0"/>
    <xf numFmtId="210" fontId="7" fillId="0" borderId="0" applyFont="0" applyFill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1" fontId="7" fillId="0" borderId="0" applyFont="0" applyFill="0" applyBorder="0" applyAlignment="0" applyProtection="0"/>
    <xf numFmtId="212" fontId="7" fillId="0" borderId="0" applyFont="0" applyFill="0" applyBorder="0" applyAlignment="0" applyProtection="0"/>
    <xf numFmtId="213" fontId="7" fillId="0" borderId="0" applyFont="0" applyFill="0" applyAlignment="0" applyProtection="0"/>
    <xf numFmtId="214" fontId="7" fillId="0" borderId="0" applyFont="0" applyFill="0" applyAlignment="0" applyProtection="0"/>
    <xf numFmtId="215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215" fontId="7" fillId="0" borderId="0" applyFont="0" applyFill="0" applyBorder="0" applyAlignment="0" applyProtection="0"/>
    <xf numFmtId="216" fontId="7" fillId="0" borderId="0" applyFont="0" applyFill="0" applyBorder="0" applyAlignment="0" applyProtection="0"/>
    <xf numFmtId="219" fontId="7" fillId="0" borderId="0" applyFont="0" applyFill="0" applyAlignment="0" applyProtection="0"/>
    <xf numFmtId="220" fontId="7" fillId="0" borderId="0" applyFont="0" applyFill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3" fontId="7" fillId="0" borderId="0" applyFont="0" applyFill="0" applyAlignment="0" applyProtection="0"/>
    <xf numFmtId="224" fontId="7" fillId="0" borderId="0" applyFont="0" applyFill="0" applyAlignment="0" applyProtection="0"/>
    <xf numFmtId="225" fontId="22" fillId="0" borderId="0" applyFont="0" applyFill="0" applyBorder="0" applyAlignment="0" applyProtection="0"/>
    <xf numFmtId="226" fontId="22" fillId="0" borderId="0" applyFont="0" applyFill="0" applyBorder="0" applyAlignment="0" applyProtection="0"/>
    <xf numFmtId="225" fontId="22" fillId="0" borderId="0" applyFont="0" applyFill="0" applyBorder="0" applyAlignment="0" applyProtection="0"/>
    <xf numFmtId="226" fontId="22" fillId="0" borderId="0" applyFont="0" applyFill="0" applyBorder="0" applyAlignment="0" applyProtection="0"/>
    <xf numFmtId="225" fontId="22" fillId="0" borderId="0" applyFont="0" applyFill="0" applyBorder="0" applyAlignment="0" applyProtection="0"/>
    <xf numFmtId="226" fontId="22" fillId="0" borderId="0" applyFont="0" applyFill="0" applyBorder="0" applyAlignment="0" applyProtection="0"/>
    <xf numFmtId="225" fontId="22" fillId="0" borderId="0" applyFont="0" applyFill="0" applyBorder="0" applyAlignment="0" applyProtection="0"/>
    <xf numFmtId="226" fontId="22" fillId="0" borderId="0" applyFont="0" applyFill="0" applyBorder="0" applyAlignment="0" applyProtection="0"/>
    <xf numFmtId="227" fontId="7" fillId="0" borderId="0" applyFont="0" applyFill="0" applyAlignment="0" applyProtection="0"/>
    <xf numFmtId="227" fontId="7" fillId="0" borderId="0" applyFont="0" applyFill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7" fontId="7" fillId="0" borderId="0" applyFont="0" applyFill="0" applyAlignment="0" applyProtection="0"/>
    <xf numFmtId="227" fontId="7" fillId="0" borderId="0" applyFont="0" applyFill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7" fontId="7" fillId="0" borderId="0" applyFont="0" applyFill="0" applyAlignment="0" applyProtection="0"/>
    <xf numFmtId="227" fontId="7" fillId="0" borderId="0" applyFont="0" applyFill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28" fontId="7" fillId="0" borderId="0" applyFont="0" applyFill="0" applyBorder="0" applyAlignment="0" applyProtection="0"/>
    <xf numFmtId="219" fontId="7" fillId="0" borderId="0" applyFont="0" applyFill="0" applyAlignment="0" applyProtection="0"/>
    <xf numFmtId="220" fontId="7" fillId="0" borderId="0" applyFont="0" applyFill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19" fontId="7" fillId="0" borderId="0" applyFont="0" applyFill="0" applyAlignment="0" applyProtection="0"/>
    <xf numFmtId="220" fontId="7" fillId="0" borderId="0" applyFont="0" applyFill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7" fontId="7" fillId="0" borderId="0" applyFont="0" applyFill="0" applyAlignment="0" applyProtection="0"/>
    <xf numFmtId="227" fontId="7" fillId="0" borderId="0" applyFont="0" applyFill="0" applyAlignment="0" applyProtection="0"/>
    <xf numFmtId="228" fontId="14" fillId="0" borderId="0" applyFont="0" applyFill="0" applyBorder="0" applyAlignment="0" applyProtection="0"/>
    <xf numFmtId="228" fontId="14" fillId="0" borderId="0" applyFont="0" applyFill="0" applyBorder="0" applyAlignment="0" applyProtection="0"/>
    <xf numFmtId="228" fontId="14" fillId="0" borderId="0" applyFont="0" applyFill="0" applyBorder="0" applyAlignment="0" applyProtection="0"/>
    <xf numFmtId="228" fontId="14" fillId="0" borderId="0" applyFont="0" applyFill="0" applyBorder="0" applyAlignment="0" applyProtection="0"/>
    <xf numFmtId="228" fontId="14" fillId="0" borderId="0" applyFont="0" applyFill="0" applyBorder="0" applyAlignment="0" applyProtection="0"/>
    <xf numFmtId="228" fontId="14" fillId="0" borderId="0" applyFont="0" applyFill="0" applyBorder="0" applyAlignment="0" applyProtection="0"/>
    <xf numFmtId="228" fontId="14" fillId="0" borderId="0" applyFont="0" applyFill="0" applyBorder="0" applyAlignment="0" applyProtection="0"/>
    <xf numFmtId="228" fontId="14" fillId="0" borderId="0" applyFont="0" applyFill="0" applyBorder="0" applyAlignment="0" applyProtection="0"/>
    <xf numFmtId="219" fontId="7" fillId="0" borderId="0" applyFont="0" applyFill="0" applyAlignment="0" applyProtection="0"/>
    <xf numFmtId="220" fontId="7" fillId="0" borderId="0" applyFont="0" applyFill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1" fontId="7" fillId="0" borderId="0" applyFont="0" applyFill="0" applyBorder="0" applyAlignment="0" applyProtection="0"/>
    <xf numFmtId="222" fontId="7" fillId="0" borderId="0" applyFont="0" applyFill="0" applyBorder="0" applyAlignment="0" applyProtection="0"/>
    <xf numFmtId="223" fontId="7" fillId="0" borderId="0" applyFont="0" applyFill="0" applyAlignment="0" applyProtection="0"/>
    <xf numFmtId="224" fontId="7" fillId="0" borderId="0" applyFont="0" applyFill="0" applyAlignment="0" applyProtection="0"/>
    <xf numFmtId="225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225" fontId="7" fillId="0" borderId="0" applyFont="0" applyFill="0" applyBorder="0" applyAlignment="0" applyProtection="0"/>
    <xf numFmtId="226" fontId="7" fillId="0" borderId="0" applyFont="0" applyFill="0" applyBorder="0" applyAlignment="0" applyProtection="0"/>
    <xf numFmtId="0" fontId="14" fillId="0" borderId="0"/>
    <xf numFmtId="3" fontId="63" fillId="0" borderId="0">
      <alignment vertical="top"/>
    </xf>
    <xf numFmtId="0" fontId="64" fillId="30" borderId="21" applyNumberFormat="0" applyAlignment="0" applyProtection="0"/>
    <xf numFmtId="10" fontId="14" fillId="0" borderId="0" applyFont="0" applyFill="0" applyBorder="0" applyAlignment="0" applyProtection="0"/>
    <xf numFmtId="229" fontId="65" fillId="0" borderId="22" applyBorder="0">
      <alignment horizontal="right"/>
      <protection locked="0"/>
    </xf>
    <xf numFmtId="3" fontId="66" fillId="0" borderId="14" applyNumberFormat="0" applyAlignment="0">
      <alignment vertical="top"/>
    </xf>
    <xf numFmtId="0" fontId="67" fillId="7" borderId="0">
      <alignment horizontal="left" vertical="center"/>
    </xf>
    <xf numFmtId="4" fontId="68" fillId="44" borderId="23" applyNumberFormat="0" applyProtection="0">
      <alignment vertical="center"/>
    </xf>
    <xf numFmtId="4" fontId="69" fillId="44" borderId="23" applyNumberFormat="0" applyProtection="0">
      <alignment vertical="center"/>
    </xf>
    <xf numFmtId="4" fontId="68" fillId="44" borderId="23" applyNumberFormat="0" applyProtection="0">
      <alignment horizontal="left" vertical="center" indent="1"/>
    </xf>
    <xf numFmtId="0" fontId="68" fillId="44" borderId="23" applyNumberFormat="0" applyProtection="0">
      <alignment horizontal="left" vertical="top" indent="1"/>
    </xf>
    <xf numFmtId="4" fontId="68" fillId="4" borderId="0" applyNumberFormat="0" applyProtection="0">
      <alignment horizontal="left" vertical="center" indent="1"/>
    </xf>
    <xf numFmtId="4" fontId="15" fillId="9" borderId="23" applyNumberFormat="0" applyProtection="0">
      <alignment horizontal="right" vertical="center"/>
    </xf>
    <xf numFmtId="4" fontId="15" fillId="5" borderId="23" applyNumberFormat="0" applyProtection="0">
      <alignment horizontal="right" vertical="center"/>
    </xf>
    <xf numFmtId="4" fontId="15" fillId="45" borderId="23" applyNumberFormat="0" applyProtection="0">
      <alignment horizontal="right" vertical="center"/>
    </xf>
    <xf numFmtId="4" fontId="15" fillId="46" borderId="23" applyNumberFormat="0" applyProtection="0">
      <alignment horizontal="right" vertical="center"/>
    </xf>
    <xf numFmtId="4" fontId="15" fillId="47" borderId="23" applyNumberFormat="0" applyProtection="0">
      <alignment horizontal="right" vertical="center"/>
    </xf>
    <xf numFmtId="4" fontId="15" fillId="48" borderId="23" applyNumberFormat="0" applyProtection="0">
      <alignment horizontal="right" vertical="center"/>
    </xf>
    <xf numFmtId="4" fontId="15" fillId="11" borderId="23" applyNumberFormat="0" applyProtection="0">
      <alignment horizontal="right" vertical="center"/>
    </xf>
    <xf numFmtId="4" fontId="15" fillId="49" borderId="23" applyNumberFormat="0" applyProtection="0">
      <alignment horizontal="right" vertical="center"/>
    </xf>
    <xf numFmtId="4" fontId="15" fillId="50" borderId="23" applyNumberFormat="0" applyProtection="0">
      <alignment horizontal="right" vertical="center"/>
    </xf>
    <xf numFmtId="4" fontId="68" fillId="51" borderId="24" applyNumberFormat="0" applyProtection="0">
      <alignment horizontal="left" vertical="center" indent="1"/>
    </xf>
    <xf numFmtId="4" fontId="15" fillId="52" borderId="0" applyNumberFormat="0" applyProtection="0">
      <alignment horizontal="left" vertical="center" indent="1"/>
    </xf>
    <xf numFmtId="4" fontId="70" fillId="10" borderId="0" applyNumberFormat="0" applyProtection="0">
      <alignment horizontal="left" vertical="center" indent="1"/>
    </xf>
    <xf numFmtId="4" fontId="15" fillId="4" borderId="23" applyNumberFormat="0" applyProtection="0">
      <alignment horizontal="right" vertical="center"/>
    </xf>
    <xf numFmtId="4" fontId="32" fillId="52" borderId="0" applyNumberFormat="0" applyProtection="0">
      <alignment horizontal="left" vertical="center" indent="1"/>
    </xf>
    <xf numFmtId="4" fontId="32" fillId="4" borderId="0" applyNumberFormat="0" applyProtection="0">
      <alignment horizontal="left" vertical="center" indent="1"/>
    </xf>
    <xf numFmtId="0" fontId="14" fillId="10" borderId="23" applyNumberFormat="0" applyProtection="0">
      <alignment horizontal="left" vertical="center" indent="1"/>
    </xf>
    <xf numFmtId="0" fontId="14" fillId="10" borderId="23" applyNumberFormat="0" applyProtection="0">
      <alignment horizontal="left" vertical="top" indent="1"/>
    </xf>
    <xf numFmtId="0" fontId="14" fillId="4" borderId="23" applyNumberFormat="0" applyProtection="0">
      <alignment horizontal="left" vertical="center" indent="1"/>
    </xf>
    <xf numFmtId="0" fontId="14" fillId="4" borderId="23" applyNumberFormat="0" applyProtection="0">
      <alignment horizontal="left" vertical="top" indent="1"/>
    </xf>
    <xf numFmtId="0" fontId="14" fillId="8" borderId="23" applyNumberFormat="0" applyProtection="0">
      <alignment horizontal="left" vertical="center" indent="1"/>
    </xf>
    <xf numFmtId="0" fontId="14" fillId="8" borderId="23" applyNumberFormat="0" applyProtection="0">
      <alignment horizontal="left" vertical="top" indent="1"/>
    </xf>
    <xf numFmtId="0" fontId="14" fillId="52" borderId="23" applyNumberFormat="0" applyProtection="0">
      <alignment horizontal="left" vertical="center" indent="1"/>
    </xf>
    <xf numFmtId="0" fontId="14" fillId="52" borderId="23" applyNumberFormat="0" applyProtection="0">
      <alignment horizontal="left" vertical="top" indent="1"/>
    </xf>
    <xf numFmtId="0" fontId="14" fillId="7" borderId="2" applyNumberFormat="0">
      <protection locked="0"/>
    </xf>
    <xf numFmtId="4" fontId="15" fillId="6" borderId="23" applyNumberFormat="0" applyProtection="0">
      <alignment vertical="center"/>
    </xf>
    <xf numFmtId="4" fontId="71" fillId="6" borderId="23" applyNumberFormat="0" applyProtection="0">
      <alignment vertical="center"/>
    </xf>
    <xf numFmtId="4" fontId="15" fillId="6" borderId="23" applyNumberFormat="0" applyProtection="0">
      <alignment horizontal="left" vertical="center" indent="1"/>
    </xf>
    <xf numFmtId="0" fontId="15" fillId="6" borderId="23" applyNumberFormat="0" applyProtection="0">
      <alignment horizontal="left" vertical="top" indent="1"/>
    </xf>
    <xf numFmtId="4" fontId="15" fillId="52" borderId="23" applyNumberFormat="0" applyProtection="0">
      <alignment horizontal="right" vertical="center"/>
    </xf>
    <xf numFmtId="4" fontId="71" fillId="52" borderId="23" applyNumberFormat="0" applyProtection="0">
      <alignment horizontal="right" vertical="center"/>
    </xf>
    <xf numFmtId="4" fontId="15" fillId="4" borderId="23" applyNumberFormat="0" applyProtection="0">
      <alignment horizontal="left" vertical="center" indent="1"/>
    </xf>
    <xf numFmtId="0" fontId="15" fillId="4" borderId="23" applyNumberFormat="0" applyProtection="0">
      <alignment horizontal="left" vertical="top" indent="1"/>
    </xf>
    <xf numFmtId="4" fontId="72" fillId="53" borderId="0" applyNumberFormat="0" applyProtection="0">
      <alignment horizontal="left" vertical="center" indent="1"/>
    </xf>
    <xf numFmtId="4" fontId="73" fillId="52" borderId="23" applyNumberFormat="0" applyProtection="0">
      <alignment horizontal="right" vertical="center"/>
    </xf>
    <xf numFmtId="0" fontId="74" fillId="0" borderId="0" applyNumberFormat="0" applyFill="0" applyBorder="0" applyAlignment="0" applyProtection="0"/>
    <xf numFmtId="0" fontId="41" fillId="0" borderId="25"/>
    <xf numFmtId="0" fontId="18" fillId="0" borderId="0" applyNumberFormat="0" applyFill="0" applyBorder="0" applyAlignment="0" applyProtection="0">
      <alignment horizontal="center"/>
    </xf>
    <xf numFmtId="0" fontId="13" fillId="0" borderId="0"/>
    <xf numFmtId="0" fontId="75" fillId="31" borderId="2">
      <protection locked="0"/>
    </xf>
    <xf numFmtId="0" fontId="76" fillId="0" borderId="0">
      <alignment horizontal="center"/>
    </xf>
    <xf numFmtId="230" fontId="76" fillId="0" borderId="0">
      <alignment horizontal="center"/>
    </xf>
    <xf numFmtId="0" fontId="74" fillId="0" borderId="0" applyNumberFormat="0" applyFill="0" applyBorder="0" applyAlignment="0" applyProtection="0"/>
    <xf numFmtId="0" fontId="37" fillId="0" borderId="26" applyNumberFormat="0" applyFill="0" applyAlignment="0" applyProtection="0"/>
    <xf numFmtId="231" fontId="7" fillId="0" borderId="0">
      <alignment horizontal="left"/>
    </xf>
    <xf numFmtId="0" fontId="77" fillId="0" borderId="0" applyNumberFormat="0" applyFill="0" applyBorder="0" applyAlignment="0" applyProtection="0"/>
    <xf numFmtId="232" fontId="14" fillId="0" borderId="0" applyFont="0" applyFill="0" applyBorder="0" applyAlignment="0" applyProtection="0"/>
    <xf numFmtId="233" fontId="78" fillId="0" borderId="0" applyFont="0" applyFill="0" applyBorder="0" applyAlignment="0" applyProtection="0"/>
    <xf numFmtId="234" fontId="29" fillId="0" borderId="4" applyFont="0" applyFill="0" applyBorder="0" applyAlignment="0">
      <alignment horizontal="centerContinuous"/>
    </xf>
    <xf numFmtId="235" fontId="79" fillId="0" borderId="4" applyFont="0" applyFill="0" applyBorder="0" applyAlignment="0">
      <alignment horizontal="centerContinuous"/>
    </xf>
    <xf numFmtId="236" fontId="80" fillId="31" borderId="0" applyFont="0" applyFill="0" applyBorder="0" applyAlignment="0" applyProtection="0">
      <alignment horizontal="right"/>
    </xf>
    <xf numFmtId="44" fontId="7" fillId="0" borderId="0" applyFont="0" applyFill="0" applyBorder="0" applyAlignment="0" applyProtection="0"/>
    <xf numFmtId="186" fontId="14" fillId="0" borderId="0" applyFont="0" applyFill="0" applyBorder="0" applyAlignment="0" applyProtection="0"/>
    <xf numFmtId="237" fontId="14" fillId="0" borderId="0" applyFont="0" applyFill="0" applyBorder="0" applyAlignment="0" applyProtection="0"/>
    <xf numFmtId="238" fontId="14" fillId="0" borderId="0" applyFont="0" applyFill="0" applyBorder="0" applyAlignment="0" applyProtection="0"/>
    <xf numFmtId="239" fontId="14" fillId="0" borderId="0" applyFont="0" applyFill="0" applyBorder="0" applyAlignment="0" applyProtection="0"/>
    <xf numFmtId="240" fontId="14" fillId="0" borderId="0" applyFont="0" applyFill="0" applyBorder="0" applyAlignment="0" applyProtection="0"/>
    <xf numFmtId="241" fontId="81" fillId="0" borderId="2" applyNumberFormat="0" applyBorder="0" applyAlignment="0">
      <alignment horizontal="centerContinuous" vertical="center" wrapText="1"/>
    </xf>
    <xf numFmtId="0" fontId="82" fillId="0" borderId="27">
      <alignment horizontal="centerContinuous" vertical="center" wrapText="1"/>
    </xf>
    <xf numFmtId="0" fontId="83" fillId="0" borderId="0"/>
    <xf numFmtId="3" fontId="29" fillId="0" borderId="11" applyFill="0">
      <alignment vertical="center"/>
    </xf>
    <xf numFmtId="0" fontId="29" fillId="0" borderId="11">
      <alignment wrapText="1"/>
    </xf>
    <xf numFmtId="0" fontId="14" fillId="0" borderId="0"/>
    <xf numFmtId="0" fontId="7" fillId="0" borderId="0"/>
    <xf numFmtId="0" fontId="3" fillId="0" borderId="0"/>
    <xf numFmtId="0" fontId="11" fillId="0" borderId="19" applyNumberFormat="0">
      <alignment vertical="center" wrapText="1"/>
    </xf>
    <xf numFmtId="0" fontId="35" fillId="0" borderId="15" applyFill="0">
      <alignment horizontal="center" vertical="center" wrapText="1"/>
    </xf>
    <xf numFmtId="3" fontId="35" fillId="0" borderId="28" applyFill="0">
      <alignment wrapText="1"/>
    </xf>
    <xf numFmtId="242" fontId="84" fillId="32" borderId="0" applyFont="0" applyFill="0" applyBorder="0" applyAlignment="0" applyProtection="0">
      <alignment horizontal="right"/>
    </xf>
    <xf numFmtId="0" fontId="82" fillId="0" borderId="29">
      <alignment horizontal="center" vertical="center" wrapText="1"/>
    </xf>
    <xf numFmtId="0" fontId="35" fillId="0" borderId="11" applyNumberFormat="0" applyFill="0">
      <alignment horizontal="center" vertical="center" wrapText="1"/>
    </xf>
    <xf numFmtId="0" fontId="12" fillId="0" borderId="0"/>
    <xf numFmtId="0" fontId="13" fillId="0" borderId="0"/>
    <xf numFmtId="0" fontId="11" fillId="0" borderId="0"/>
    <xf numFmtId="0" fontId="13" fillId="0" borderId="0"/>
    <xf numFmtId="243" fontId="85" fillId="31" borderId="2" applyFont="0" applyFill="0" applyBorder="0" applyAlignment="0" applyProtection="0"/>
    <xf numFmtId="241" fontId="10" fillId="0" borderId="5" applyFont="0" applyFill="0" applyBorder="0" applyAlignment="0" applyProtection="0">
      <alignment horizontal="center"/>
    </xf>
    <xf numFmtId="244" fontId="29" fillId="0" borderId="2" applyFont="0" applyFill="0" applyBorder="0" applyAlignment="0" applyProtection="0">
      <alignment wrapText="1"/>
    </xf>
    <xf numFmtId="245" fontId="86" fillId="0" borderId="0" applyFont="0" applyFill="0" applyBorder="0" applyAlignment="0" applyProtection="0"/>
    <xf numFmtId="3" fontId="87" fillId="0" borderId="30" applyFont="0" applyBorder="0">
      <alignment horizontal="right"/>
      <protection locked="0"/>
    </xf>
    <xf numFmtId="241" fontId="85" fillId="31" borderId="2" applyFont="0" applyFill="0" applyBorder="0" applyAlignment="0" applyProtection="0"/>
    <xf numFmtId="43" fontId="7" fillId="0" borderId="0" applyFont="0" applyFill="0" applyBorder="0" applyAlignment="0" applyProtection="0"/>
    <xf numFmtId="0" fontId="14" fillId="0" borderId="0"/>
    <xf numFmtId="0" fontId="23" fillId="0" borderId="0" applyNumberFormat="0">
      <protection locked="0"/>
    </xf>
    <xf numFmtId="43" fontId="14" fillId="0" borderId="0" applyFont="0" applyFill="0" applyBorder="0" applyAlignment="0" applyProtection="0"/>
  </cellStyleXfs>
  <cellXfs count="50">
    <xf numFmtId="0" fontId="0" fillId="0" borderId="0" xfId="0"/>
    <xf numFmtId="0" fontId="5" fillId="0" borderId="2" xfId="1" applyFont="1" applyFill="1" applyBorder="1" applyAlignment="1">
      <alignment horizontal="center"/>
    </xf>
    <xf numFmtId="3" fontId="89" fillId="0" borderId="2" xfId="1" applyNumberFormat="1" applyFont="1" applyFill="1" applyBorder="1"/>
    <xf numFmtId="0" fontId="5" fillId="3" borderId="2" xfId="1" applyFont="1" applyFill="1" applyBorder="1"/>
    <xf numFmtId="3" fontId="88" fillId="54" borderId="2" xfId="1" applyNumberFormat="1" applyFont="1" applyFill="1" applyBorder="1"/>
    <xf numFmtId="0" fontId="2" fillId="0" borderId="0" xfId="0" applyFont="1" applyFill="1" applyBorder="1"/>
    <xf numFmtId="0" fontId="4" fillId="0" borderId="2" xfId="0" applyFont="1" applyFill="1" applyBorder="1"/>
    <xf numFmtId="0" fontId="4" fillId="54" borderId="2" xfId="0" applyFont="1" applyFill="1" applyBorder="1"/>
    <xf numFmtId="0" fontId="4" fillId="0" borderId="2" xfId="0" applyFont="1" applyFill="1" applyBorder="1" applyAlignment="1">
      <alignment horizontal="center" vertical="center"/>
    </xf>
    <xf numFmtId="4" fontId="89" fillId="0" borderId="2" xfId="1" applyNumberFormat="1" applyFont="1" applyFill="1" applyBorder="1"/>
    <xf numFmtId="4" fontId="88" fillId="54" borderId="2" xfId="1" applyNumberFormat="1" applyFont="1" applyFill="1" applyBorder="1"/>
    <xf numFmtId="0" fontId="2" fillId="3" borderId="0" xfId="0" applyFont="1" applyFill="1" applyBorder="1"/>
    <xf numFmtId="4" fontId="2" fillId="3" borderId="0" xfId="0" applyNumberFormat="1" applyFont="1" applyFill="1" applyBorder="1"/>
    <xf numFmtId="4" fontId="1" fillId="3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/>
    <xf numFmtId="4" fontId="4" fillId="0" borderId="0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center"/>
    </xf>
    <xf numFmtId="4" fontId="5" fillId="0" borderId="2" xfId="1" applyNumberFormat="1" applyFont="1" applyFill="1" applyBorder="1"/>
    <xf numFmtId="0" fontId="2" fillId="0" borderId="2" xfId="0" applyFont="1" applyFill="1" applyBorder="1"/>
    <xf numFmtId="4" fontId="2" fillId="0" borderId="2" xfId="0" applyNumberFormat="1" applyFont="1" applyFill="1" applyBorder="1"/>
    <xf numFmtId="4" fontId="4" fillId="0" borderId="2" xfId="0" applyNumberFormat="1" applyFont="1" applyFill="1" applyBorder="1" applyAlignment="1">
      <alignment horizontal="right"/>
    </xf>
    <xf numFmtId="0" fontId="4" fillId="3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/>
    </xf>
    <xf numFmtId="0" fontId="6" fillId="54" borderId="2" xfId="1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91" fillId="0" borderId="2" xfId="1" applyFont="1" applyFill="1" applyBorder="1" applyAlignment="1">
      <alignment horizontal="center" vertical="center" wrapText="1"/>
    </xf>
    <xf numFmtId="4" fontId="91" fillId="0" borderId="2" xfId="1" applyNumberFormat="1" applyFont="1" applyFill="1" applyBorder="1" applyAlignment="1">
      <alignment horizontal="center" vertical="center" wrapText="1"/>
    </xf>
    <xf numFmtId="0" fontId="92" fillId="0" borderId="2" xfId="1" applyFont="1" applyFill="1" applyBorder="1" applyAlignment="1">
      <alignment horizontal="center" vertical="center" wrapText="1"/>
    </xf>
    <xf numFmtId="4" fontId="92" fillId="0" borderId="2" xfId="1" applyNumberFormat="1" applyFont="1" applyFill="1" applyBorder="1" applyAlignment="1">
      <alignment horizontal="center" vertical="center" wrapText="1"/>
    </xf>
    <xf numFmtId="0" fontId="93" fillId="0" borderId="0" xfId="0" applyFont="1"/>
    <xf numFmtId="0" fontId="92" fillId="0" borderId="2" xfId="1" applyFont="1" applyFill="1" applyBorder="1" applyAlignment="1">
      <alignment horizontal="center" vertical="center" wrapText="1"/>
    </xf>
    <xf numFmtId="4" fontId="92" fillId="0" borderId="2" xfId="1" applyNumberFormat="1" applyFont="1" applyFill="1" applyBorder="1" applyAlignment="1">
      <alignment horizontal="center" vertical="center" wrapText="1"/>
    </xf>
    <xf numFmtId="4" fontId="90" fillId="3" borderId="0" xfId="0" applyNumberFormat="1" applyFont="1" applyFill="1" applyBorder="1" applyAlignment="1">
      <alignment horizontal="right"/>
    </xf>
    <xf numFmtId="0" fontId="4" fillId="0" borderId="5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 wrapText="1"/>
    </xf>
    <xf numFmtId="0" fontId="4" fillId="0" borderId="3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0" fillId="0" borderId="0" xfId="0" applyAlignment="1">
      <alignment wrapText="1"/>
    </xf>
    <xf numFmtId="16" fontId="5" fillId="2" borderId="2" xfId="1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2" xfId="0" applyFont="1" applyFill="1" applyBorder="1"/>
    <xf numFmtId="0" fontId="90" fillId="0" borderId="0" xfId="0" applyFont="1" applyFill="1" applyBorder="1" applyAlignment="1">
      <alignment horizontal="center" vertical="top"/>
    </xf>
    <xf numFmtId="0" fontId="90" fillId="0" borderId="0" xfId="0" applyFont="1" applyFill="1" applyBorder="1" applyAlignment="1">
      <alignment vertical="top"/>
    </xf>
    <xf numFmtId="4" fontId="90" fillId="0" borderId="0" xfId="0" applyNumberFormat="1" applyFont="1" applyFill="1" applyBorder="1" applyAlignment="1">
      <alignment vertical="top"/>
    </xf>
    <xf numFmtId="0" fontId="90" fillId="0" borderId="0" xfId="0" applyFont="1" applyAlignment="1">
      <alignment vertical="top"/>
    </xf>
    <xf numFmtId="0" fontId="94" fillId="0" borderId="2" xfId="0" applyFont="1" applyBorder="1" applyAlignment="1">
      <alignment vertical="center" wrapText="1"/>
    </xf>
    <xf numFmtId="0" fontId="95" fillId="0" borderId="2" xfId="0" applyFont="1" applyBorder="1" applyAlignment="1">
      <alignment horizontal="left" vertical="center" wrapText="1"/>
    </xf>
  </cellXfs>
  <cellStyles count="1129">
    <cellStyle name="_ ННП" xfId="4"/>
    <cellStyle name="____Исполнение Бюджета НВ филиала май к отправке" xfId="5"/>
    <cellStyle name="____Отчёт НВ филиала апрель2003" xfId="6"/>
    <cellStyle name="____Отчёт НВ филиала июнь 2003" xfId="7"/>
    <cellStyle name="_~7626906" xfId="8"/>
    <cellStyle name="_2. Исполнение бюджета в 2008г." xfId="9"/>
    <cellStyle name="_2004 исправ ФОТ" xfId="10"/>
    <cellStyle name="_2004 исправ.10.38xls" xfId="11"/>
    <cellStyle name="_2004.08.09п  Производственная программа информатизации и связи на 2004 - 2009 г.г." xfId="12"/>
    <cellStyle name="_21С-2003г" xfId="13"/>
    <cellStyle name="_21С-уточ" xfId="14"/>
    <cellStyle name="_4. Исполнение бюджета в 2008г." xfId="15"/>
    <cellStyle name="_8.28. Технический осмотр и переоформление" xfId="16"/>
    <cellStyle name="_BUDGET_ПН2002(2)" xfId="17"/>
    <cellStyle name="_Cost forms - presentation2" xfId="18"/>
    <cellStyle name="_FFF" xfId="19"/>
    <cellStyle name="_FFF_Capex-new" xfId="20"/>
    <cellStyle name="_FFF_Financial Plan - final_2" xfId="21"/>
    <cellStyle name="_FFF_Form 01(MB)" xfId="22"/>
    <cellStyle name="_FFF_Links_NK" xfId="23"/>
    <cellStyle name="_FFF_N20_5" xfId="24"/>
    <cellStyle name="_FFF_N20_6" xfId="25"/>
    <cellStyle name="_FFF_New Form10_2" xfId="26"/>
    <cellStyle name="_FFF_Nsi" xfId="27"/>
    <cellStyle name="_FFF_Nsi - last version" xfId="28"/>
    <cellStyle name="_FFF_Nsi - last version for programming" xfId="29"/>
    <cellStyle name="_FFF_Nsi - next_last version" xfId="30"/>
    <cellStyle name="_FFF_Nsi - plan - final" xfId="31"/>
    <cellStyle name="_FFF_Nsi -super_ last version" xfId="32"/>
    <cellStyle name="_FFF_Nsi(2)" xfId="33"/>
    <cellStyle name="_FFF_Nsi_1" xfId="34"/>
    <cellStyle name="_FFF_Nsi_139" xfId="35"/>
    <cellStyle name="_FFF_Nsi_140" xfId="36"/>
    <cellStyle name="_FFF_Nsi_140(Зах)" xfId="37"/>
    <cellStyle name="_FFF_Nsi_140_mod" xfId="38"/>
    <cellStyle name="_FFF_Nsi_158" xfId="39"/>
    <cellStyle name="_FFF_Nsi_Express" xfId="40"/>
    <cellStyle name="_FFF_Nsi_Jan1" xfId="41"/>
    <cellStyle name="_FFF_Nsi_test" xfId="42"/>
    <cellStyle name="_FFF_Nsi2" xfId="43"/>
    <cellStyle name="_FFF_Nsi-Services" xfId="44"/>
    <cellStyle name="_FFF_P&amp;L" xfId="45"/>
    <cellStyle name="_FFF_S0400" xfId="46"/>
    <cellStyle name="_FFF_S13001" xfId="47"/>
    <cellStyle name="_FFF_Sheet1" xfId="48"/>
    <cellStyle name="_FFF_sofi - plan_AP270202ii" xfId="49"/>
    <cellStyle name="_FFF_sofi - plan_AP270202iii" xfId="50"/>
    <cellStyle name="_FFF_sofi - plan_AP270202iv" xfId="51"/>
    <cellStyle name="_FFF_Sofi vs Sobi" xfId="52"/>
    <cellStyle name="_FFF_Sofi_PBD 27-11-01" xfId="53"/>
    <cellStyle name="_FFF_SOFI_TEPs_AOK_130902" xfId="54"/>
    <cellStyle name="_FFF_Sofi145a" xfId="55"/>
    <cellStyle name="_FFF_Sofi153" xfId="56"/>
    <cellStyle name="_FFF_Summary" xfId="57"/>
    <cellStyle name="_FFF_SXXXX_Express_c Links" xfId="58"/>
    <cellStyle name="_FFF_Tax_form_1кв_3" xfId="59"/>
    <cellStyle name="_FFF_test_11" xfId="60"/>
    <cellStyle name="_FFF_БКЭ" xfId="61"/>
    <cellStyle name="_FFF_для вставки в пакет за 2001" xfId="62"/>
    <cellStyle name="_FFF_дляГалиныВ" xfId="63"/>
    <cellStyle name="_FFF_Книга7" xfId="64"/>
    <cellStyle name="_FFF_Лист1" xfId="65"/>
    <cellStyle name="_FFF_ОСН. ДЕЯТ." xfId="66"/>
    <cellStyle name="_FFF_Подразделения" xfId="67"/>
    <cellStyle name="_FFF_Список тиражирования" xfId="68"/>
    <cellStyle name="_FFF_Форма 12 last" xfId="69"/>
    <cellStyle name="_Final_Book_010301" xfId="70"/>
    <cellStyle name="_Final_Book_010301_Capex-new" xfId="71"/>
    <cellStyle name="_Final_Book_010301_Financial Plan - final_2" xfId="72"/>
    <cellStyle name="_Final_Book_010301_Form 01(MB)" xfId="73"/>
    <cellStyle name="_Final_Book_010301_Links_NK" xfId="74"/>
    <cellStyle name="_Final_Book_010301_N20_5" xfId="75"/>
    <cellStyle name="_Final_Book_010301_N20_6" xfId="76"/>
    <cellStyle name="_Final_Book_010301_New Form10_2" xfId="77"/>
    <cellStyle name="_Final_Book_010301_Nsi" xfId="78"/>
    <cellStyle name="_Final_Book_010301_Nsi - last version" xfId="79"/>
    <cellStyle name="_Final_Book_010301_Nsi - last version for programming" xfId="80"/>
    <cellStyle name="_Final_Book_010301_Nsi - next_last version" xfId="81"/>
    <cellStyle name="_Final_Book_010301_Nsi - plan - final" xfId="82"/>
    <cellStyle name="_Final_Book_010301_Nsi -super_ last version" xfId="83"/>
    <cellStyle name="_Final_Book_010301_Nsi(2)" xfId="84"/>
    <cellStyle name="_Final_Book_010301_Nsi_1" xfId="85"/>
    <cellStyle name="_Final_Book_010301_Nsi_139" xfId="86"/>
    <cellStyle name="_Final_Book_010301_Nsi_140" xfId="87"/>
    <cellStyle name="_Final_Book_010301_Nsi_140(Зах)" xfId="88"/>
    <cellStyle name="_Final_Book_010301_Nsi_140_mod" xfId="89"/>
    <cellStyle name="_Final_Book_010301_Nsi_158" xfId="90"/>
    <cellStyle name="_Final_Book_010301_Nsi_Express" xfId="91"/>
    <cellStyle name="_Final_Book_010301_Nsi_Jan1" xfId="92"/>
    <cellStyle name="_Final_Book_010301_Nsi_test" xfId="93"/>
    <cellStyle name="_Final_Book_010301_Nsi2" xfId="94"/>
    <cellStyle name="_Final_Book_010301_Nsi-Services" xfId="95"/>
    <cellStyle name="_Final_Book_010301_P&amp;L" xfId="96"/>
    <cellStyle name="_Final_Book_010301_S0400" xfId="97"/>
    <cellStyle name="_Final_Book_010301_S13001" xfId="98"/>
    <cellStyle name="_Final_Book_010301_Sheet1" xfId="99"/>
    <cellStyle name="_Final_Book_010301_sofi - plan_AP270202ii" xfId="100"/>
    <cellStyle name="_Final_Book_010301_sofi - plan_AP270202iii" xfId="101"/>
    <cellStyle name="_Final_Book_010301_sofi - plan_AP270202iv" xfId="102"/>
    <cellStyle name="_Final_Book_010301_Sofi vs Sobi" xfId="103"/>
    <cellStyle name="_Final_Book_010301_Sofi_PBD 27-11-01" xfId="104"/>
    <cellStyle name="_Final_Book_010301_SOFI_TEPs_AOK_130902" xfId="105"/>
    <cellStyle name="_Final_Book_010301_Sofi145a" xfId="106"/>
    <cellStyle name="_Final_Book_010301_Sofi153" xfId="107"/>
    <cellStyle name="_Final_Book_010301_Summary" xfId="108"/>
    <cellStyle name="_Final_Book_010301_SXXXX_Express_c Links" xfId="109"/>
    <cellStyle name="_Final_Book_010301_Tax_form_1кв_3" xfId="110"/>
    <cellStyle name="_Final_Book_010301_test_11" xfId="111"/>
    <cellStyle name="_Final_Book_010301_БКЭ" xfId="112"/>
    <cellStyle name="_Final_Book_010301_для вставки в пакет за 2001" xfId="113"/>
    <cellStyle name="_Final_Book_010301_дляГалиныВ" xfId="114"/>
    <cellStyle name="_Final_Book_010301_Книга7" xfId="115"/>
    <cellStyle name="_Final_Book_010301_Лист1" xfId="116"/>
    <cellStyle name="_Final_Book_010301_ОСН. ДЕЯТ." xfId="117"/>
    <cellStyle name="_Final_Book_010301_Подразделения" xfId="118"/>
    <cellStyle name="_Final_Book_010301_Список тиражирования" xfId="119"/>
    <cellStyle name="_Final_Book_010301_Форма 12 last" xfId="120"/>
    <cellStyle name="_KPI-5" xfId="121"/>
    <cellStyle name="_KPI-5_Form 01(MB)" xfId="122"/>
    <cellStyle name="_KPI-5_Links_NK" xfId="123"/>
    <cellStyle name="_KPI-5_Master_HR_ver1.0(2006)" xfId="124"/>
    <cellStyle name="_KPI-5_Nsi" xfId="125"/>
    <cellStyle name="_KPI-5_Nsi(2)" xfId="126"/>
    <cellStyle name="_KPI-5_Nsi_158" xfId="127"/>
    <cellStyle name="_KPI-5_Nsi_Express" xfId="128"/>
    <cellStyle name="_KPI-5_Nsi_test" xfId="129"/>
    <cellStyle name="_KPI-5_Nsi-Services" xfId="130"/>
    <cellStyle name="_KPI-5_S0400" xfId="131"/>
    <cellStyle name="_KPI-5_S13001" xfId="132"/>
    <cellStyle name="_KPI-5_S17301" xfId="133"/>
    <cellStyle name="_KPI-5_SOFI_TEPs_AOK_130902" xfId="134"/>
    <cellStyle name="_KPI-5_SOFI_TEPs_AOK_130902_Dogovora" xfId="135"/>
    <cellStyle name="_KPI-5_SOFI_TEPs_AOK_130902_S14206_Akt_sverki" xfId="136"/>
    <cellStyle name="_KPI-5_SOFI_TEPs_AOK_130902_S14206_Akt_sverki_S11111_Akt_sverki" xfId="137"/>
    <cellStyle name="_KPI-5_SOFI_TEPs_AOK_130902_S14206_Akt_sverki_Договора_Express_4m2003_new" xfId="138"/>
    <cellStyle name="_KPI-5_SOFI_TEPs_AOK_130902_S15202_Akt_sverki" xfId="139"/>
    <cellStyle name="_KPI-5_SOFI_TEPs_AOK_130902_S15202_Akt_sverki_S11111_Akt_sverki" xfId="140"/>
    <cellStyle name="_KPI-5_SOFI_TEPs_AOK_130902_S15202_Akt_sverki_Договора_Express_4m2003_new" xfId="141"/>
    <cellStyle name="_KPI-5_SOFI_TEPs_AOK_130902_Договора_Express_4m2003_new" xfId="142"/>
    <cellStyle name="_KPI-5_SOFI_TEPs_AOK_130902_Книга1" xfId="143"/>
    <cellStyle name="_KPI-5_Sofi145a" xfId="144"/>
    <cellStyle name="_KPI-5_Sofi153" xfId="145"/>
    <cellStyle name="_KPI-5_SXXXX_Express_c Links" xfId="146"/>
    <cellStyle name="_KPI-5_test_11" xfId="147"/>
    <cellStyle name="_KPI-5_Бизнес-план 2009 со старыми ценами" xfId="148"/>
    <cellStyle name="_KPI-5_для вставки в пакет за 2001" xfId="149"/>
    <cellStyle name="_KPI-5_дляГалиныВ" xfId="150"/>
    <cellStyle name="_KPI-5_Лист1" xfId="151"/>
    <cellStyle name="_KPI-5_Обсадка ННП Западные Ермаки." xfId="152"/>
    <cellStyle name="_KPI-5_Подразделения" xfId="153"/>
    <cellStyle name="_KPI-5_Расчет транспортных затрат под объемы обеспечения ТШП ОАО ВНГ" xfId="154"/>
    <cellStyle name="_KPI-5_Расчёт цен для АППАРАТА СНГ+10%и цел прогр" xfId="155"/>
    <cellStyle name="_KPI-5_Расчёт цен для ННП, СНГДУ-1, СНГДУ-2 +10% и цел прогр" xfId="156"/>
    <cellStyle name="_KPI-5_Расчёт цен для СУКГ,ТНК-НВ,ТНК-Няг,ЮграН+10%и цел прогр" xfId="157"/>
    <cellStyle name="_KPI-5_СП Ваньеганнефть автоуслуги на 2010 год" xfId="158"/>
    <cellStyle name="_KPI-5_Список тиражирования" xfId="159"/>
    <cellStyle name="_KPI-5_Форма 12 last" xfId="160"/>
    <cellStyle name="_Master_HR_ver1.0(2006)" xfId="161"/>
    <cellStyle name="_New_Sofi" xfId="162"/>
    <cellStyle name="_New_Sofi_Capex-new" xfId="163"/>
    <cellStyle name="_New_Sofi_FFF" xfId="164"/>
    <cellStyle name="_New_Sofi_Financial Plan - final_2" xfId="165"/>
    <cellStyle name="_New_Sofi_Form 01(MB)" xfId="166"/>
    <cellStyle name="_New_Sofi_Links_NK" xfId="167"/>
    <cellStyle name="_New_Sofi_N20_5" xfId="168"/>
    <cellStyle name="_New_Sofi_N20_6" xfId="169"/>
    <cellStyle name="_New_Sofi_New Form10_2" xfId="170"/>
    <cellStyle name="_New_Sofi_Nsi" xfId="171"/>
    <cellStyle name="_New_Sofi_Nsi - last version" xfId="172"/>
    <cellStyle name="_New_Sofi_Nsi - last version for programming" xfId="173"/>
    <cellStyle name="_New_Sofi_Nsi - next_last version" xfId="174"/>
    <cellStyle name="_New_Sofi_Nsi - plan - final" xfId="175"/>
    <cellStyle name="_New_Sofi_Nsi -super_ last version" xfId="176"/>
    <cellStyle name="_New_Sofi_Nsi(2)" xfId="177"/>
    <cellStyle name="_New_Sofi_Nsi_1" xfId="178"/>
    <cellStyle name="_New_Sofi_Nsi_139" xfId="179"/>
    <cellStyle name="_New_Sofi_Nsi_140" xfId="180"/>
    <cellStyle name="_New_Sofi_Nsi_140(Зах)" xfId="181"/>
    <cellStyle name="_New_Sofi_Nsi_140_mod" xfId="182"/>
    <cellStyle name="_New_Sofi_Nsi_158" xfId="183"/>
    <cellStyle name="_New_Sofi_Nsi_Express" xfId="184"/>
    <cellStyle name="_New_Sofi_Nsi_Jan1" xfId="185"/>
    <cellStyle name="_New_Sofi_Nsi_test" xfId="186"/>
    <cellStyle name="_New_Sofi_Nsi2" xfId="187"/>
    <cellStyle name="_New_Sofi_Nsi-Services" xfId="188"/>
    <cellStyle name="_New_Sofi_P&amp;L" xfId="189"/>
    <cellStyle name="_New_Sofi_S0400" xfId="190"/>
    <cellStyle name="_New_Sofi_S13001" xfId="191"/>
    <cellStyle name="_New_Sofi_Sheet1" xfId="192"/>
    <cellStyle name="_New_Sofi_sofi - plan_AP270202ii" xfId="193"/>
    <cellStyle name="_New_Sofi_sofi - plan_AP270202iii" xfId="194"/>
    <cellStyle name="_New_Sofi_sofi - plan_AP270202iv" xfId="195"/>
    <cellStyle name="_New_Sofi_Sofi vs Sobi" xfId="196"/>
    <cellStyle name="_New_Sofi_Sofi_PBD 27-11-01" xfId="197"/>
    <cellStyle name="_New_Sofi_SOFI_TEPs_AOK_130902" xfId="198"/>
    <cellStyle name="_New_Sofi_Sofi145a" xfId="199"/>
    <cellStyle name="_New_Sofi_Sofi153" xfId="200"/>
    <cellStyle name="_New_Sofi_Summary" xfId="201"/>
    <cellStyle name="_New_Sofi_SXXXX_Express_c Links" xfId="202"/>
    <cellStyle name="_New_Sofi_Tax_form_1кв_3" xfId="203"/>
    <cellStyle name="_New_Sofi_test_11" xfId="204"/>
    <cellStyle name="_New_Sofi_БКЭ" xfId="205"/>
    <cellStyle name="_New_Sofi_для вставки в пакет за 2001" xfId="206"/>
    <cellStyle name="_New_Sofi_дляГалиныВ" xfId="207"/>
    <cellStyle name="_New_Sofi_Книга7" xfId="208"/>
    <cellStyle name="_New_Sofi_Лист1" xfId="209"/>
    <cellStyle name="_New_Sofi_ОСН. ДЕЯТ." xfId="210"/>
    <cellStyle name="_New_Sofi_Подразделения" xfId="211"/>
    <cellStyle name="_New_Sofi_Список тиражирования" xfId="212"/>
    <cellStyle name="_New_Sofi_Форма 12 last" xfId="213"/>
    <cellStyle name="_Nsi" xfId="214"/>
    <cellStyle name="_S0110" xfId="215"/>
    <cellStyle name="_S0279" xfId="216"/>
    <cellStyle name="_S17301" xfId="217"/>
    <cellStyle name="_SIP-09-2001" xfId="218"/>
    <cellStyle name="_SMC" xfId="219"/>
    <cellStyle name="_sobi_020807_blank_ds" xfId="220"/>
    <cellStyle name="_sobi_rf_020715_blank" xfId="221"/>
    <cellStyle name="_Sofi_file" xfId="222"/>
    <cellStyle name="_SOFI_TEPs_AOK_130902" xfId="223"/>
    <cellStyle name="_SOFI_TEPs_AOK_130902_Dogovora" xfId="224"/>
    <cellStyle name="_SOFI_TEPs_AOK_130902_S14206_Akt_sverki" xfId="225"/>
    <cellStyle name="_SOFI_TEPs_AOK_130902_S14206_Akt_sverki_S11111_Akt_sverki" xfId="226"/>
    <cellStyle name="_SOFI_TEPs_AOK_130902_S14206_Akt_sverki_Договора_Express_4m2003_new" xfId="227"/>
    <cellStyle name="_SOFI_TEPs_AOK_130902_S15202_Akt_sverki" xfId="228"/>
    <cellStyle name="_SOFI_TEPs_AOK_130902_S15202_Akt_sverki_S11111_Akt_sverki" xfId="229"/>
    <cellStyle name="_SOFI_TEPs_AOK_130902_S15202_Akt_sverki_Договора_Express_4m2003_new" xfId="230"/>
    <cellStyle name="_SOFI_TEPs_AOK_130902_Договора_Express_4m2003_new" xfId="231"/>
    <cellStyle name="_SOFI_TEPs_AOK_130902_Книга1" xfId="232"/>
    <cellStyle name="_Svod" xfId="233"/>
    <cellStyle name="_Амортизация" xfId="234"/>
    <cellStyle name="_Анализ по ГСМ за 8 месяцев" xfId="235"/>
    <cellStyle name="_Анализ численности" xfId="236"/>
    <cellStyle name="_АНГДУ_Кальк_пер_МПЗ" xfId="237"/>
    <cellStyle name="_Аренда2008 для БП2" xfId="238"/>
    <cellStyle name="_БД" xfId="239"/>
    <cellStyle name="_БИЗНЕС   2003" xfId="240"/>
    <cellStyle name="_бизнес ООО НУТТ-5 с дифляторами к 3,92" xfId="241"/>
    <cellStyle name="_Бизнес план на 2003 годТеплонефть" xfId="242"/>
    <cellStyle name="_Бизнес план нов 2004" xfId="243"/>
    <cellStyle name="_Бизнес-план 2003 год = 720 маш.час (январь 13,01)" xfId="244"/>
    <cellStyle name="_бизнес-план на 2003 год в первом варианте" xfId="245"/>
    <cellStyle name="_Бизнес-план на 2003 год на 10.10.02" xfId="246"/>
    <cellStyle name="_Бизнес-план на 2004 год" xfId="247"/>
    <cellStyle name="_Бизнес-план на 720 м-часов" xfId="248"/>
    <cellStyle name="_Бизнес-план на 720 м-часов__" xfId="249"/>
    <cellStyle name="_бизнес-план по труду 2004год(ТНК)уточн.(посл)" xfId="250"/>
    <cellStyle name="_бизнес-план с корректировкой по блоку добычи" xfId="251"/>
    <cellStyle name="_б-план 2 полугодие 2002 года" xfId="252"/>
    <cellStyle name="_бюджет 2009" xfId="253"/>
    <cellStyle name="_вариант НАРС на 25.03.09" xfId="254"/>
    <cellStyle name="_ВЫХ ПОС" xfId="255"/>
    <cellStyle name="_годовой отчет  2001" xfId="256"/>
    <cellStyle name="_Данные о стоимости техники" xfId="257"/>
    <cellStyle name="_Деление с НАРСом 2 полугодия" xfId="258"/>
    <cellStyle name="_деление янв-февр 2002 на НАРС" xfId="259"/>
    <cellStyle name="_Для Калашникова" xfId="260"/>
    <cellStyle name="_для сп" xfId="261"/>
    <cellStyle name="_Доходы и затраты (Свод по предприятию)" xfId="262"/>
    <cellStyle name="_Доходы и затраты( Вид Деятельности) форма " xfId="263"/>
    <cellStyle name="_Кан.товары и хоз.товары" xfId="264"/>
    <cellStyle name="_Книга1" xfId="265"/>
    <cellStyle name="_Книга11" xfId="266"/>
    <cellStyle name="_Книга111" xfId="267"/>
    <cellStyle name="_Книга13" xfId="268"/>
    <cellStyle name="_Книга2" xfId="269"/>
    <cellStyle name="_Книга3" xfId="270"/>
    <cellStyle name="_Книга3_Capex-new" xfId="271"/>
    <cellStyle name="_Книга3_Financial Plan - final_2" xfId="272"/>
    <cellStyle name="_Книга3_Form 01(MB)" xfId="273"/>
    <cellStyle name="_Книга3_Links_NK" xfId="274"/>
    <cellStyle name="_Книга3_N20_5" xfId="275"/>
    <cellStyle name="_Книга3_N20_6" xfId="276"/>
    <cellStyle name="_Книга3_New Form10_2" xfId="277"/>
    <cellStyle name="_Книга3_Nsi" xfId="278"/>
    <cellStyle name="_Книга3_Nsi - last version" xfId="279"/>
    <cellStyle name="_Книга3_Nsi - last version for programming" xfId="280"/>
    <cellStyle name="_Книга3_Nsi - next_last version" xfId="281"/>
    <cellStyle name="_Книга3_Nsi - plan - final" xfId="282"/>
    <cellStyle name="_Книга3_Nsi -super_ last version" xfId="283"/>
    <cellStyle name="_Книга3_Nsi(2)" xfId="284"/>
    <cellStyle name="_Книга3_Nsi_1" xfId="285"/>
    <cellStyle name="_Книга3_Nsi_139" xfId="286"/>
    <cellStyle name="_Книга3_Nsi_140" xfId="287"/>
    <cellStyle name="_Книга3_Nsi_140(Зах)" xfId="288"/>
    <cellStyle name="_Книга3_Nsi_140_mod" xfId="289"/>
    <cellStyle name="_Книга3_Nsi_158" xfId="290"/>
    <cellStyle name="_Книга3_Nsi_Express" xfId="291"/>
    <cellStyle name="_Книга3_Nsi_Jan1" xfId="292"/>
    <cellStyle name="_Книга3_Nsi_test" xfId="293"/>
    <cellStyle name="_Книга3_Nsi2" xfId="294"/>
    <cellStyle name="_Книга3_Nsi-Services" xfId="295"/>
    <cellStyle name="_Книга3_P&amp;L" xfId="296"/>
    <cellStyle name="_Книга3_S0400" xfId="297"/>
    <cellStyle name="_Книга3_S13001" xfId="298"/>
    <cellStyle name="_Книга3_Sheet1" xfId="299"/>
    <cellStyle name="_Книга3_sofi - plan_AP270202ii" xfId="300"/>
    <cellStyle name="_Книга3_sofi - plan_AP270202iii" xfId="301"/>
    <cellStyle name="_Книга3_sofi - plan_AP270202iv" xfId="302"/>
    <cellStyle name="_Книга3_Sofi vs Sobi" xfId="303"/>
    <cellStyle name="_Книга3_Sofi_PBD 27-11-01" xfId="304"/>
    <cellStyle name="_Книга3_SOFI_TEPs_AOK_130902" xfId="305"/>
    <cellStyle name="_Книга3_Sofi145a" xfId="306"/>
    <cellStyle name="_Книга3_Sofi153" xfId="307"/>
    <cellStyle name="_Книга3_Summary" xfId="308"/>
    <cellStyle name="_Книга3_SXXXX_Express_c Links" xfId="309"/>
    <cellStyle name="_Книга3_Tax_form_1кв_3" xfId="310"/>
    <cellStyle name="_Книга3_test_11" xfId="311"/>
    <cellStyle name="_Книга3_БКЭ" xfId="312"/>
    <cellStyle name="_Книга3_для вставки в пакет за 2001" xfId="313"/>
    <cellStyle name="_Книга3_дляГалиныВ" xfId="314"/>
    <cellStyle name="_Книга3_Книга7" xfId="315"/>
    <cellStyle name="_Книга3_Лист1" xfId="316"/>
    <cellStyle name="_Книга3_ОСН. ДЕЯТ." xfId="317"/>
    <cellStyle name="_Книга3_Подразделения" xfId="318"/>
    <cellStyle name="_Книга3_Список тиражирования" xfId="319"/>
    <cellStyle name="_Книга3_Форма 12 last" xfId="320"/>
    <cellStyle name="_Книга7" xfId="321"/>
    <cellStyle name="_Книга7_Capex-new" xfId="322"/>
    <cellStyle name="_Книга7_Financial Plan - final_2" xfId="323"/>
    <cellStyle name="_Книга7_Form 01(MB)" xfId="324"/>
    <cellStyle name="_Книга7_Links_NK" xfId="325"/>
    <cellStyle name="_Книга7_N20_5" xfId="326"/>
    <cellStyle name="_Книга7_N20_6" xfId="327"/>
    <cellStyle name="_Книга7_New Form10_2" xfId="328"/>
    <cellStyle name="_Книга7_Nsi" xfId="329"/>
    <cellStyle name="_Книга7_Nsi - last version" xfId="330"/>
    <cellStyle name="_Книга7_Nsi - last version for programming" xfId="331"/>
    <cellStyle name="_Книга7_Nsi - next_last version" xfId="332"/>
    <cellStyle name="_Книга7_Nsi - plan - final" xfId="333"/>
    <cellStyle name="_Книга7_Nsi -super_ last version" xfId="334"/>
    <cellStyle name="_Книга7_Nsi(2)" xfId="335"/>
    <cellStyle name="_Книга7_Nsi_1" xfId="336"/>
    <cellStyle name="_Книга7_Nsi_139" xfId="337"/>
    <cellStyle name="_Книга7_Nsi_140" xfId="338"/>
    <cellStyle name="_Книга7_Nsi_140(Зах)" xfId="339"/>
    <cellStyle name="_Книга7_Nsi_140_mod" xfId="340"/>
    <cellStyle name="_Книга7_Nsi_158" xfId="341"/>
    <cellStyle name="_Книга7_Nsi_Express" xfId="342"/>
    <cellStyle name="_Книга7_Nsi_Jan1" xfId="343"/>
    <cellStyle name="_Книга7_Nsi_test" xfId="344"/>
    <cellStyle name="_Книга7_Nsi2" xfId="345"/>
    <cellStyle name="_Книга7_Nsi-Services" xfId="346"/>
    <cellStyle name="_Книга7_P&amp;L" xfId="347"/>
    <cellStyle name="_Книга7_S0400" xfId="348"/>
    <cellStyle name="_Книга7_S13001" xfId="349"/>
    <cellStyle name="_Книга7_Sheet1" xfId="350"/>
    <cellStyle name="_Книга7_sofi - plan_AP270202ii" xfId="351"/>
    <cellStyle name="_Книга7_sofi - plan_AP270202iii" xfId="352"/>
    <cellStyle name="_Книга7_sofi - plan_AP270202iv" xfId="353"/>
    <cellStyle name="_Книга7_Sofi vs Sobi" xfId="354"/>
    <cellStyle name="_Книга7_Sofi_PBD 27-11-01" xfId="355"/>
    <cellStyle name="_Книга7_SOFI_TEPs_AOK_130902" xfId="356"/>
    <cellStyle name="_Книга7_Sofi145a" xfId="357"/>
    <cellStyle name="_Книга7_Sofi153" xfId="358"/>
    <cellStyle name="_Книга7_Summary" xfId="359"/>
    <cellStyle name="_Книга7_SXXXX_Express_c Links" xfId="360"/>
    <cellStyle name="_Книга7_Tax_form_1кв_3" xfId="361"/>
    <cellStyle name="_Книга7_test_11" xfId="362"/>
    <cellStyle name="_Книга7_БКЭ" xfId="363"/>
    <cellStyle name="_Книга7_для вставки в пакет за 2001" xfId="364"/>
    <cellStyle name="_Книга7_дляГалиныВ" xfId="365"/>
    <cellStyle name="_Книга7_Книга7" xfId="366"/>
    <cellStyle name="_Книга7_Лист1" xfId="367"/>
    <cellStyle name="_Книга7_ОСН. ДЕЯТ." xfId="368"/>
    <cellStyle name="_Книга7_Подразделения" xfId="369"/>
    <cellStyle name="_Книга7_Список тиражирования" xfId="370"/>
    <cellStyle name="_Книга7_Форма 12 last" xfId="371"/>
    <cellStyle name="_Копия Лот Славнефть (наша редакция)" xfId="372"/>
    <cellStyle name="_Легковое предприятие ( ООО НУТТ-1)" xfId="373"/>
    <cellStyle name="_Легковое предприятие ( ООО НУТТ-1)1" xfId="374"/>
    <cellStyle name="_Лот Славнефть (наша редакция)" xfId="375"/>
    <cellStyle name="_МЭС 2009" xfId="376"/>
    <cellStyle name="_Налог на прибыль для УТТ-5" xfId="377"/>
    <cellStyle name="_НГДО-2002-2кв-11" xfId="378"/>
    <cellStyle name="_НГДО-2002-2кв-12" xfId="379"/>
    <cellStyle name="_НУТТ-5 .Сводный Б. 2004 xls" xfId="380"/>
    <cellStyle name="_Обеспечение НКТ и НШ" xfId="381"/>
    <cellStyle name="_ожидаем за 2002 год" xfId="382"/>
    <cellStyle name="_Ожидаемое 2003 года" xfId="383"/>
    <cellStyle name="_Опт-автозаправочные" xfId="384"/>
    <cellStyle name="_ОТ и ТБ1" xfId="385"/>
    <cellStyle name="_ОТ и Э Тула 2003 г." xfId="386"/>
    <cellStyle name="_ОТиЗУ" xfId="387"/>
    <cellStyle name="_Отчет об ож результатах за 2003 год (образец)" xfId="388"/>
    <cellStyle name="_отчетность" xfId="389"/>
    <cellStyle name="_отчеты 2003 год" xfId="390"/>
    <cellStyle name="_Отчеты по ООО (дублирующий)" xfId="391"/>
    <cellStyle name="_Отчеты по ООО НУТТ-5" xfId="392"/>
    <cellStyle name="_перевозка фонтанной арматуры" xfId="393"/>
    <cellStyle name="_перечень предпр." xfId="394"/>
    <cellStyle name="_План по труду 2004 год" xfId="395"/>
    <cellStyle name="_План по труду 2009 г." xfId="396"/>
    <cellStyle name="_план ТЭП 11 мес УТТ5" xfId="397"/>
    <cellStyle name="_Планы 2002 год" xfId="398"/>
    <cellStyle name="_Подг и разв персонала 2003" xfId="399"/>
    <cellStyle name="_Потребная численность" xfId="400"/>
    <cellStyle name="_ПОТРЕБНАЯ ЧИСЛИ ЗАРПЛАТА" xfId="401"/>
    <cellStyle name="_пояснение по составлению финплана с ДЗ" xfId="402"/>
    <cellStyle name="_Представительские расходы" xfId="403"/>
    <cellStyle name="_Приобретение нпр" xfId="404"/>
    <cellStyle name="_Программа АСУ НУТТ5 на 2004г" xfId="405"/>
    <cellStyle name="_Программа поготовки персонала на 2003 год 10.12.2002" xfId="406"/>
    <cellStyle name="_Программы по  экологии на 2003 г." xfId="407"/>
    <cellStyle name="_Программы трудовых ресурсов 2003-2004год" xfId="408"/>
    <cellStyle name="_Проект 2004г." xfId="409"/>
    <cellStyle name="_РасПадДоб КРС,ПНП,ПРС-2002год" xfId="410"/>
    <cellStyle name="_Расчет ЕСН" xfId="411"/>
    <cellStyle name="_расчет ЕСН 1" xfId="412"/>
    <cellStyle name="_расчет ЕСН 11" xfId="413"/>
    <cellStyle name="_Расчёт налога на прибыль" xfId="414"/>
    <cellStyle name="_Расчёт цен для АППАРАТА СНГ+10%и цел прогр" xfId="415"/>
    <cellStyle name="_Расчёт цен для ННП, СНГДУ-1, СНГДУ-2 +10% и цел прогр" xfId="416"/>
    <cellStyle name="_Расчёт цен для СУКГ,ТНК-НВ,ТНК-Няг,ЮграН+10%и цел прогр" xfId="417"/>
    <cellStyle name="_расчет цеховых расходов по ЦСУ-2 на 2010 год" xfId="418"/>
    <cellStyle name="_РасчетЗС15.10.2001гxls" xfId="419"/>
    <cellStyle name="_Расчеты 2001 года" xfId="420"/>
    <cellStyle name="_Расчеты к 02.09.09" xfId="421"/>
    <cellStyle name="_Расчеты к договорам" xfId="422"/>
    <cellStyle name="_Расчеты по Мегиону" xfId="423"/>
    <cellStyle name="_расчеты по цеху ремонтно-подготовительных работ" xfId="424"/>
    <cellStyle name="_расчеты по ЦКР" xfId="425"/>
    <cellStyle name="_Расшифровка ФЗП" xfId="426"/>
    <cellStyle name="_Расшифровка ФЗП ЦРПР" xfId="427"/>
    <cellStyle name="_расшифровки по статьям" xfId="428"/>
    <cellStyle name="_сброс" xfId="429"/>
    <cellStyle name="_Свед. по легк. трансп. 12.03.03.-1" xfId="430"/>
    <cellStyle name="_Свод 2003  " xfId="431"/>
    <cellStyle name="_СВОД по БЕ САМОТЛОР (Расчет Единого прейскуранта ЗАО  УпоРТна 2007г)окончат (2)" xfId="432"/>
    <cellStyle name="_Свод по РЦСУ" xfId="433"/>
    <cellStyle name="_Сводик" xfId="434"/>
    <cellStyle name="_Сводная заявка по подразделениям на 2004 г." xfId="435"/>
    <cellStyle name="_Сводная Программа для НАРС на 4кв 2009года " xfId="436"/>
    <cellStyle name="_Сводный план ТЭП 2003 год НУТТ№2-27 октября (для отчетного)" xfId="437"/>
    <cellStyle name="_Сводный план ТЭП 2003 год НУТТ№2-30 октября" xfId="438"/>
    <cellStyle name="_Сводный Славнефть от 28.10.08" xfId="439"/>
    <cellStyle name="_смета затрат на 20.01." xfId="440"/>
    <cellStyle name="_Смета к презентации" xfId="441"/>
    <cellStyle name="_смета по ТНК" xfId="442"/>
    <cellStyle name="_СНГ ПРР трудоемкость" xfId="443"/>
    <cellStyle name="_Сравнительный анализ 2003 и 2004 для защиты" xfId="444"/>
    <cellStyle name="_ТАРИФЫ новые" xfId="445"/>
    <cellStyle name="_ТБинформ" xfId="446"/>
    <cellStyle name="_Текущий план 1 квартал + апрель + май + июнь" xfId="447"/>
    <cellStyle name="_Текущий план 1 квартал + апрель+май+июнь" xfId="448"/>
    <cellStyle name="_Текущий план на 2 квартал" xfId="449"/>
    <cellStyle name="_ТНГ ТЭП-1 (ТЭП 2003-6)" xfId="450"/>
    <cellStyle name="_Трансп.  налог ст 9.1." xfId="451"/>
    <cellStyle name="_Транспорт Мегиона с цен завозом 4 вариант" xfId="452"/>
    <cellStyle name="_ТЭП-1 Сиданко (9 мес)" xfId="453"/>
    <cellStyle name="_Услуги банка" xfId="454"/>
    <cellStyle name="_ФАЙЛ" xfId="455"/>
    <cellStyle name="_ФЗП 2003 свод" xfId="456"/>
    <cellStyle name="_ФинП 2003" xfId="457"/>
    <cellStyle name="_ФОРМА" xfId="458"/>
    <cellStyle name="_форма 18 20" xfId="459"/>
    <cellStyle name="_форма 21 18К1 для доч пп Пермнефть" xfId="460"/>
    <cellStyle name="_Форма ДЗ изменен(3 и 4 кв)-новая форма для заполнения" xfId="461"/>
    <cellStyle name="_Форма презентации TNK_Бизнес-план_2004" xfId="462"/>
    <cellStyle name="_Форма сводного плана ТЭП" xfId="463"/>
    <cellStyle name="_Форма сводного плана ТЭП(измененная) для отчета" xfId="464"/>
    <cellStyle name="_Форма соц. программы на 2003 год от 9.12.02" xfId="465"/>
    <cellStyle name="_Форма сравнения 2003 г и 2004 г" xfId="466"/>
    <cellStyle name="_Форма_01.16_UpstreamForm_05_FINPLAN_САнгл" xfId="467"/>
    <cellStyle name="_Форма_01.16_UpstreamForm_05_SMETA_САнгл" xfId="468"/>
    <cellStyle name="_Форма_01.16_UpstreamForm_13_TEP_САнгл" xfId="469"/>
    <cellStyle name="_форма_финанс_CУТТ" xfId="470"/>
    <cellStyle name="_Формат Бизнес П_Нижневартовск от 26.08" xfId="471"/>
    <cellStyle name="_Формат БП_new Сервисы2" xfId="472"/>
    <cellStyle name="_Формат целевых программ на 2003 год оконат" xfId="473"/>
    <cellStyle name="_Формат целевых программ на 2003 год окончат1" xfId="474"/>
    <cellStyle name="_Формы АСУ для БП на 2003год" xfId="475"/>
    <cellStyle name="_Цел.формы 2003г" xfId="476"/>
    <cellStyle name="_Целевые 20.09.02" xfId="477"/>
    <cellStyle name="_Цены на новые позиции (31%)" xfId="478"/>
    <cellStyle name="_ЦКР СНГ" xfId="479"/>
    <cellStyle name="’E‰Y [0.00]_laroux" xfId="480"/>
    <cellStyle name="’E‰Y_laroux" xfId="481"/>
    <cellStyle name="=C:\WINNT35\SYSTEM32\COMMAND.COM" xfId="482"/>
    <cellStyle name="•WЏЂ_laroux" xfId="483"/>
    <cellStyle name="0,00;0;" xfId="484"/>
    <cellStyle name="1Итоги" xfId="485"/>
    <cellStyle name="1Основа таблицы" xfId="486"/>
    <cellStyle name="1Подзаголовок" xfId="487"/>
    <cellStyle name="1Сложный заголовок" xfId="488"/>
    <cellStyle name="20% - Accent1" xfId="489"/>
    <cellStyle name="20% - Accent2" xfId="490"/>
    <cellStyle name="20% - Accent3" xfId="491"/>
    <cellStyle name="20% - Accent4" xfId="492"/>
    <cellStyle name="20% - Accent5" xfId="493"/>
    <cellStyle name="20% - Accent6" xfId="494"/>
    <cellStyle name="40% - Accent1" xfId="495"/>
    <cellStyle name="40% - Accent2" xfId="496"/>
    <cellStyle name="40% - Accent3" xfId="497"/>
    <cellStyle name="40% - Accent4" xfId="498"/>
    <cellStyle name="40% - Accent5" xfId="499"/>
    <cellStyle name="40% - Accent6" xfId="500"/>
    <cellStyle name="60% - Accent1" xfId="501"/>
    <cellStyle name="60% - Accent2" xfId="502"/>
    <cellStyle name="60% - Accent3" xfId="503"/>
    <cellStyle name="60% - Accent4" xfId="504"/>
    <cellStyle name="60% - Accent5" xfId="505"/>
    <cellStyle name="60% - Accent6" xfId="506"/>
    <cellStyle name="6Code" xfId="507"/>
    <cellStyle name="8pt" xfId="508"/>
    <cellStyle name="94,5" xfId="509"/>
    <cellStyle name="Accent1" xfId="510"/>
    <cellStyle name="Accent1 - 20%" xfId="511"/>
    <cellStyle name="Accent1 - 40%" xfId="512"/>
    <cellStyle name="Accent1 - 60%" xfId="513"/>
    <cellStyle name="Accent2" xfId="514"/>
    <cellStyle name="Accent2 - 20%" xfId="515"/>
    <cellStyle name="Accent2 - 40%" xfId="516"/>
    <cellStyle name="Accent2 - 60%" xfId="517"/>
    <cellStyle name="Accent3" xfId="518"/>
    <cellStyle name="Accent3 - 20%" xfId="519"/>
    <cellStyle name="Accent3 - 40%" xfId="520"/>
    <cellStyle name="Accent3 - 60%" xfId="521"/>
    <cellStyle name="Accent4" xfId="522"/>
    <cellStyle name="Accent4 - 20%" xfId="523"/>
    <cellStyle name="Accent4 - 40%" xfId="524"/>
    <cellStyle name="Accent4 - 60%" xfId="525"/>
    <cellStyle name="Accent5" xfId="526"/>
    <cellStyle name="Accent5 - 20%" xfId="527"/>
    <cellStyle name="Accent5 - 40%" xfId="528"/>
    <cellStyle name="Accent5 - 60%" xfId="529"/>
    <cellStyle name="Accent6" xfId="530"/>
    <cellStyle name="Accent6 - 20%" xfId="531"/>
    <cellStyle name="Accent6 - 40%" xfId="532"/>
    <cellStyle name="Accent6 - 60%" xfId="533"/>
    <cellStyle name="Alilciue [0]_13F1_330" xfId="534"/>
    <cellStyle name="Äĺíĺćíűé [0]_13F1_330" xfId="535"/>
    <cellStyle name="Alilciue [0]_13F1_330_МТО Филиал  Бюджет 2006" xfId="536"/>
    <cellStyle name="Äĺíĺćíűé [0]_13F1_330_МТО Филиал  Бюджет 2006" xfId="537"/>
    <cellStyle name="Alilciue [0]_13F1_330_Обсадка ННП Западные Ермаки." xfId="538"/>
    <cellStyle name="Äĺíĺćíűé [0]_13F1_330_Обсадка ННП Западные Ермаки." xfId="539"/>
    <cellStyle name="Alilciue [0]_13F1_330_Расчет транспортных затрат под объемы обеспечения ТШП ОАО ВНГ" xfId="540"/>
    <cellStyle name="Äĺíĺćíűé [0]_13F1_330_Расчет транспортных затрат под объемы обеспечения ТШП ОАО ВНГ" xfId="541"/>
    <cellStyle name="Alilciue [0]_13F1_330_СП Ваньеганнефть автоуслуги на 2010 год" xfId="542"/>
    <cellStyle name="Äĺíĺćíűé [0]_13F1_330_СП Ваньеганнефть автоуслуги на 2010 год" xfId="543"/>
    <cellStyle name="Alilciue [0]_14F1_520" xfId="544"/>
    <cellStyle name="Äĺíĺćíűé [0]_14F1_520" xfId="545"/>
    <cellStyle name="Alilciue [0]_14F1_520_МТО Филиал  Бюджет 2006" xfId="546"/>
    <cellStyle name="Äĺíĺćíűé [0]_14F1_520_МТО Филиал  Бюджет 2006" xfId="547"/>
    <cellStyle name="Alilciue [0]_14F1_520_Обсадка ННП Западные Ермаки." xfId="548"/>
    <cellStyle name="Äĺíĺćíűé [0]_14F1_520_Обсадка ННП Западные Ермаки." xfId="549"/>
    <cellStyle name="Alilciue [0]_14F1_520_Расчет транспортных затрат под объемы обеспечения ТШП ОАО ВНГ" xfId="550"/>
    <cellStyle name="Äĺíĺćíűé [0]_14F1_520_Расчет транспортных затрат под объемы обеспечения ТШП ОАО ВНГ" xfId="551"/>
    <cellStyle name="Alilciue [0]_14F1_520_СП Ваньеганнефть автоуслуги на 2010 год" xfId="552"/>
    <cellStyle name="Äĺíĺćíűé [0]_14F1_520_СП Ваньеганнефть автоуслуги на 2010 год" xfId="553"/>
    <cellStyle name="Alilciue [0]_17F1_626" xfId="554"/>
    <cellStyle name="Äĺíĺćíűé [0]_17F1_626" xfId="555"/>
    <cellStyle name="Alilciue [0]_17F1_626_МТО Филиал  Бюджет 2006" xfId="556"/>
    <cellStyle name="Äĺíĺćíűé [0]_17F1_626_МТО Филиал  Бюджет 2006" xfId="557"/>
    <cellStyle name="Alilciue [0]_17F1_626_Обсадка ННП Западные Ермаки." xfId="558"/>
    <cellStyle name="Äĺíĺćíűé [0]_17F1_626_Обсадка ННП Западные Ермаки." xfId="559"/>
    <cellStyle name="Alilciue [0]_17F1_626_Расчет транспортных затрат под объемы обеспечения ТШП ОАО ВНГ" xfId="560"/>
    <cellStyle name="Äĺíĺćíűé [0]_17F1_626_Расчет транспортных затрат под объемы обеспечения ТШП ОАО ВНГ" xfId="561"/>
    <cellStyle name="Alilciue [0]_17F1_626_СП Ваньеганнефть автоуслуги на 2010 год" xfId="562"/>
    <cellStyle name="Äĺíĺćíűé [0]_17F1_626_СП Ваньеганнефть автоуслуги на 2010 год" xfId="563"/>
    <cellStyle name="Alilciue [0]_19F1_628" xfId="564"/>
    <cellStyle name="Äĺíĺćíűé [0]_19F1_628" xfId="565"/>
    <cellStyle name="Alilciue [0]_19F1_628_МТО Филиал  Бюджет 2006" xfId="566"/>
    <cellStyle name="Äĺíĺćíűé [0]_19F1_628_МТО Филиал  Бюджет 2006" xfId="567"/>
    <cellStyle name="Alilciue [0]_19F1_628_Обсадка ННП Западные Ермаки." xfId="568"/>
    <cellStyle name="Äĺíĺćíűé [0]_19F1_628_Обсадка ННП Западные Ермаки." xfId="569"/>
    <cellStyle name="Alilciue [0]_19F1_628_Расчет транспортных затрат под объемы обеспечения ТШП ОАО ВНГ" xfId="570"/>
    <cellStyle name="Äĺíĺćíűé [0]_19F1_628_Расчет транспортных затрат под объемы обеспечения ТШП ОАО ВНГ" xfId="571"/>
    <cellStyle name="Alilciue [0]_19F1_628_СП Ваньеганнефть автоуслуги на 2010 год" xfId="572"/>
    <cellStyle name="Äĺíĺćíűé [0]_19F1_628_СП Ваньеганнефть автоуслуги на 2010 год" xfId="573"/>
    <cellStyle name="Alilciue [0]_240_60_7" xfId="574"/>
    <cellStyle name="Äĺíĺćíűé [0]_240_60_7" xfId="575"/>
    <cellStyle name="Alilciue [0]_240_60_7_МТО Филиал  Бюджет 2006" xfId="576"/>
    <cellStyle name="Äĺíĺćíűé [0]_240_60_7_МТО Филиал  Бюджет 2006" xfId="577"/>
    <cellStyle name="Alilciue [0]_240_60_7_Обсадка ННП Западные Ермаки." xfId="578"/>
    <cellStyle name="Äĺíĺćíűé [0]_240_60_7_Обсадка ННП Западные Ермаки." xfId="579"/>
    <cellStyle name="Alilciue [0]_240_60_7_Расчет транспортных затрат под объемы обеспечения ТШП ОАО ВНГ" xfId="580"/>
    <cellStyle name="Äĺíĺćíűé [0]_240_60_7_Расчет транспортных затрат под объемы обеспечения ТШП ОАО ВНГ" xfId="581"/>
    <cellStyle name="Alilciue [0]_240_60_7_СП Ваньеганнефть автоуслуги на 2010 год" xfId="582"/>
    <cellStyle name="Äĺíĺćíűé [0]_240_60_7_СП Ваньеганнефть автоуслуги на 2010 год" xfId="583"/>
    <cellStyle name="Alilciue [0]_240_61DB" xfId="584"/>
    <cellStyle name="Äĺíĺćíűé [0]_240_61DB" xfId="585"/>
    <cellStyle name="Alilciue [0]_240_61DB_МТО Филиал  Бюджет 2006" xfId="586"/>
    <cellStyle name="Äĺíĺćíűé [0]_240_61DB_МТО Филиал  Бюджет 2006" xfId="587"/>
    <cellStyle name="Alilciue [0]_240_61DB_Обсадка ННП Западные Ермаки." xfId="588"/>
    <cellStyle name="Äĺíĺćíűé [0]_240_61DB_Обсадка ННП Западные Ермаки." xfId="589"/>
    <cellStyle name="Alilciue [0]_240_61DB_Расчет транспортных затрат под объемы обеспечения ТШП ОАО ВНГ" xfId="590"/>
    <cellStyle name="Äĺíĺćíűé [0]_240_61DB_Расчет транспортных затрат под объемы обеспечения ТШП ОАО ВНГ" xfId="591"/>
    <cellStyle name="Alilciue [0]_240_61DB_СП Ваньеганнефть автоуслуги на 2010 год" xfId="592"/>
    <cellStyle name="Äĺíĺćíűé [0]_240_61DB_СП Ваньеганнефть автоуслуги на 2010 год" xfId="593"/>
    <cellStyle name="Alilciue [0]_5F1_140" xfId="594"/>
    <cellStyle name="Äĺíĺćíűé [0]_5F1_140" xfId="595"/>
    <cellStyle name="Alilciue [0]_5F1_140_МТО Филиал  Бюджет 2006" xfId="596"/>
    <cellStyle name="Äĺíĺćíűé [0]_5F1_140_МТО Филиал  Бюджет 2006" xfId="597"/>
    <cellStyle name="Alilciue [0]_5F1_140_Обсадка ННП Западные Ермаки." xfId="598"/>
    <cellStyle name="Äĺíĺćíűé [0]_5F1_140_Обсадка ННП Западные Ермаки." xfId="599"/>
    <cellStyle name="Alilciue [0]_5F1_140_Расчет транспортных затрат под объемы обеспечения ТШП ОАО ВНГ" xfId="600"/>
    <cellStyle name="Äĺíĺćíűé [0]_5F1_140_Расчет транспортных затрат под объемы обеспечения ТШП ОАО ВНГ" xfId="601"/>
    <cellStyle name="Alilciue [0]_5F1_140_СП Ваньеганнефть автоуслуги на 2010 год" xfId="602"/>
    <cellStyle name="Äĺíĺćíűé [0]_5F1_140_СП Ваньеганнефть автоуслуги на 2010 год" xfId="603"/>
    <cellStyle name="Alilciue [0]_620_60_7" xfId="604"/>
    <cellStyle name="Äĺíĺćíűé [0]_620_60_7" xfId="605"/>
    <cellStyle name="Alilciue [0]_620_60_7_МТО Филиал  Бюджет 2006" xfId="606"/>
    <cellStyle name="Äĺíĺćíűé [0]_620_60_7_МТО Филиал  Бюджет 2006" xfId="607"/>
    <cellStyle name="Alilciue [0]_620_60_7_Обсадка ННП Западные Ермаки." xfId="608"/>
    <cellStyle name="Äĺíĺćíűé [0]_620_60_7_Обсадка ННП Западные Ермаки." xfId="609"/>
    <cellStyle name="Alilciue [0]_620_60_7_Расчет транспортных затрат под объемы обеспечения ТШП ОАО ВНГ" xfId="610"/>
    <cellStyle name="Äĺíĺćíűé [0]_620_60_7_Расчет транспортных затрат под объемы обеспечения ТШП ОАО ВНГ" xfId="611"/>
    <cellStyle name="Alilciue [0]_620_60_7_СП Ваньеганнефть автоуслуги на 2010 год" xfId="612"/>
    <cellStyle name="Äĺíĺćíűé [0]_620_60_7_СП Ваньеганнефть автоуслуги на 2010 год" xfId="613"/>
    <cellStyle name="Alilciue [0]_TMP626" xfId="614"/>
    <cellStyle name="Äĺíĺćíűé [0]_TMP626" xfId="615"/>
    <cellStyle name="Alilciue [0]_TMP626_МТО Филиал  Бюджет 2006" xfId="616"/>
    <cellStyle name="Äĺíĺćíűé [0]_TMP626_МТО Филиал  Бюджет 2006" xfId="617"/>
    <cellStyle name="Alilciue [0]_TMP626_Обсадка ННП Западные Ермаки." xfId="618"/>
    <cellStyle name="Äĺíĺćíűé [0]_TMP626_Обсадка ННП Западные Ермаки." xfId="619"/>
    <cellStyle name="Alilciue [0]_TMP626_Расчет транспортных затрат под объемы обеспечения ТШП ОАО ВНГ" xfId="620"/>
    <cellStyle name="Äĺíĺćíűé [0]_TMP626_Расчет транспортных затрат под объемы обеспечения ТШП ОАО ВНГ" xfId="621"/>
    <cellStyle name="Alilciue [0]_TMP626_СП Ваньеганнефть автоуслуги на 2010 год" xfId="622"/>
    <cellStyle name="Äĺíĺćíűé [0]_TMP626_СП Ваньеганнефть автоуслуги на 2010 год" xfId="623"/>
    <cellStyle name="Alilciue_10F1_250" xfId="624"/>
    <cellStyle name="Äĺíĺćíűé_10F1_250" xfId="625"/>
    <cellStyle name="Alilciue_10F1_250_МТО Филиал  Бюджет 2006" xfId="626"/>
    <cellStyle name="Äĺíĺćíűé_10F1_250_МТО Филиал  Бюджет 2006" xfId="627"/>
    <cellStyle name="Alilciue_10F1_250_Обсадка ННП Западные Ермаки." xfId="628"/>
    <cellStyle name="Äĺíĺćíűé_10F1_250_Обсадка ННП Западные Ермаки." xfId="629"/>
    <cellStyle name="Alilciue_10F1_250_Расчет транспортных затрат под объемы обеспечения ТШП ОАО ВНГ" xfId="630"/>
    <cellStyle name="Äĺíĺćíűé_10F1_250_Расчет транспортных затрат под объемы обеспечения ТШП ОАО ВНГ" xfId="631"/>
    <cellStyle name="Alilciue_10F1_250_СП Ваньеганнефть автоуслуги на 2010 год" xfId="632"/>
    <cellStyle name="Äĺíĺćíűé_10F1_250_СП Ваньеганнефть автоуслуги на 2010 год" xfId="633"/>
    <cellStyle name="Alilciue_13F1_330" xfId="634"/>
    <cellStyle name="Äĺíĺćíűé_13F1_330" xfId="635"/>
    <cellStyle name="Alilciue_13F1_330_МТО Филиал  Бюджет 2006" xfId="636"/>
    <cellStyle name="Äĺíĺćíűé_13F1_330_МТО Филиал  Бюджет 2006" xfId="637"/>
    <cellStyle name="Alilciue_13F1_330_Обсадка ННП Западные Ермаки." xfId="638"/>
    <cellStyle name="Äĺíĺćíűé_13F1_330_Обсадка ННП Западные Ермаки." xfId="639"/>
    <cellStyle name="Alilciue_13F1_330_Расчет транспортных затрат под объемы обеспечения ТШП ОАО ВНГ" xfId="640"/>
    <cellStyle name="Äĺíĺćíűé_13F1_330_Расчет транспортных затрат под объемы обеспечения ТШП ОАО ВНГ" xfId="641"/>
    <cellStyle name="Alilciue_13F1_330_СП Ваньеганнефть автоуслуги на 2010 год" xfId="642"/>
    <cellStyle name="Äĺíĺćíűé_13F1_330_СП Ваньеганнефть автоуслуги на 2010 год" xfId="643"/>
    <cellStyle name="Alilciue_14F1_520" xfId="644"/>
    <cellStyle name="Äĺíĺćíűé_14F1_520" xfId="645"/>
    <cellStyle name="Alilciue_14F1_520_МТО Филиал  Бюджет 2006" xfId="646"/>
    <cellStyle name="Äĺíĺćíűé_14F1_520_МТО Филиал  Бюджет 2006" xfId="647"/>
    <cellStyle name="Alilciue_14F1_520_Обсадка ННП Западные Ермаки." xfId="648"/>
    <cellStyle name="Äĺíĺćíűé_14F1_520_Обсадка ННП Западные Ермаки." xfId="649"/>
    <cellStyle name="Alilciue_14F1_520_Расчет транспортных затрат под объемы обеспечения ТШП ОАО ВНГ" xfId="650"/>
    <cellStyle name="Äĺíĺćíűé_14F1_520_Расчет транспортных затрат под объемы обеспечения ТШП ОАО ВНГ" xfId="651"/>
    <cellStyle name="Alilciue_14F1_520_СП Ваньеганнефть автоуслуги на 2010 год" xfId="652"/>
    <cellStyle name="Äĺíĺćíűé_14F1_520_СП Ваньеганнефть автоуслуги на 2010 год" xfId="653"/>
    <cellStyle name="Alilciue_17F1_626" xfId="654"/>
    <cellStyle name="Äĺíĺćíűé_17F1_626" xfId="655"/>
    <cellStyle name="Alilciue_17F1_626_МТО Филиал  Бюджет 2006" xfId="656"/>
    <cellStyle name="Äĺíĺćíűé_17F1_626_МТО Филиал  Бюджет 2006" xfId="657"/>
    <cellStyle name="Alilciue_17F1_626_Обсадка ННП Западные Ермаки." xfId="658"/>
    <cellStyle name="Äĺíĺćíűé_17F1_626_Обсадка ННП Западные Ермаки." xfId="659"/>
    <cellStyle name="Alilciue_17F1_626_Расчет транспортных затрат под объемы обеспечения ТШП ОАО ВНГ" xfId="660"/>
    <cellStyle name="Äĺíĺćíűé_17F1_626_Расчет транспортных затрат под объемы обеспечения ТШП ОАО ВНГ" xfId="661"/>
    <cellStyle name="Alilciue_17F1_626_СП Ваньеганнефть автоуслуги на 2010 год" xfId="662"/>
    <cellStyle name="Äĺíĺćíűé_17F1_626_СП Ваньеганнефть автоуслуги на 2010 год" xfId="663"/>
    <cellStyle name="Alilciue_19F1_628" xfId="664"/>
    <cellStyle name="Äĺíĺćíűé_19F1_628" xfId="665"/>
    <cellStyle name="Alilciue_19F1_628_МТО Филиал  Бюджет 2006" xfId="666"/>
    <cellStyle name="Äĺíĺćíűé_19F1_628_МТО Филиал  Бюджет 2006" xfId="667"/>
    <cellStyle name="Alilciue_19F1_628_Обсадка ННП Западные Ермаки." xfId="668"/>
    <cellStyle name="Äĺíĺćíűé_19F1_628_Обсадка ННП Западные Ермаки." xfId="669"/>
    <cellStyle name="Alilciue_19F1_628_Расчет транспортных затрат под объемы обеспечения ТШП ОАО ВНГ" xfId="670"/>
    <cellStyle name="Äĺíĺćíűé_19F1_628_Расчет транспортных затрат под объемы обеспечения ТШП ОАО ВНГ" xfId="671"/>
    <cellStyle name="Alilciue_19F1_628_СП Ваньеганнефть автоуслуги на 2010 год" xfId="672"/>
    <cellStyle name="Äĺíĺćíűé_19F1_628_СП Ваньеганнефть автоуслуги на 2010 год" xfId="673"/>
    <cellStyle name="Alilciue_240_60_7" xfId="674"/>
    <cellStyle name="Äĺíĺćíűé_240_60_7" xfId="675"/>
    <cellStyle name="Alilciue_240_60_7_МТО Филиал  Бюджет 2006" xfId="676"/>
    <cellStyle name="Äĺíĺćíűé_240_60_7_МТО Филиал  Бюджет 2006" xfId="677"/>
    <cellStyle name="Alilciue_240_60_7_Обсадка ННП Западные Ермаки." xfId="678"/>
    <cellStyle name="Äĺíĺćíűé_240_60_7_Обсадка ННП Западные Ермаки." xfId="679"/>
    <cellStyle name="Alilciue_240_60_7_Расчет транспортных затрат под объемы обеспечения ТШП ОАО ВНГ" xfId="680"/>
    <cellStyle name="Äĺíĺćíűé_240_60_7_Расчет транспортных затрат под объемы обеспечения ТШП ОАО ВНГ" xfId="681"/>
    <cellStyle name="Alilciue_240_60_7_СП Ваньеганнефть автоуслуги на 2010 год" xfId="682"/>
    <cellStyle name="Äĺíĺćíűé_240_60_7_СП Ваньеганнефть автоуслуги на 2010 год" xfId="683"/>
    <cellStyle name="Alilciue_240_61DB" xfId="684"/>
    <cellStyle name="Äĺíĺćíűé_240_61DB" xfId="685"/>
    <cellStyle name="Alilciue_240_61DB_МТО Филиал  Бюджет 2006" xfId="686"/>
    <cellStyle name="Äĺíĺćíűé_240_61DB_МТО Филиал  Бюджет 2006" xfId="687"/>
    <cellStyle name="Alilciue_240_61DB_Обсадка ННП Западные Ермаки." xfId="688"/>
    <cellStyle name="Äĺíĺćíűé_240_61DB_Обсадка ННП Западные Ермаки." xfId="689"/>
    <cellStyle name="Alilciue_240_61DB_Расчет транспортных затрат под объемы обеспечения ТШП ОАО ВНГ" xfId="690"/>
    <cellStyle name="Äĺíĺćíűé_240_61DB_Расчет транспортных затрат под объемы обеспечения ТШП ОАО ВНГ" xfId="691"/>
    <cellStyle name="Alilciue_240_61DB_СП Ваньеганнефть автоуслуги на 2010 год" xfId="692"/>
    <cellStyle name="Äĺíĺćíűé_240_61DB_СП Ваньеганнефть автоуслуги на 2010 год" xfId="693"/>
    <cellStyle name="Alilciue_5F1_140" xfId="694"/>
    <cellStyle name="Äĺíĺćíűé_5F1_140" xfId="695"/>
    <cellStyle name="Alilciue_5F1_140_МТО Филиал  Бюджет 2006" xfId="696"/>
    <cellStyle name="Äĺíĺćíűé_5F1_140_МТО Филиал  Бюджет 2006" xfId="697"/>
    <cellStyle name="Alilciue_5F1_140_Обсадка ННП Западные Ермаки." xfId="698"/>
    <cellStyle name="Äĺíĺćíűé_5F1_140_Обсадка ННП Западные Ермаки." xfId="699"/>
    <cellStyle name="Alilciue_5F1_140_Расчет транспортных затрат под объемы обеспечения ТШП ОАО ВНГ" xfId="700"/>
    <cellStyle name="Äĺíĺćíűé_5F1_140_Расчет транспортных затрат под объемы обеспечения ТШП ОАО ВНГ" xfId="701"/>
    <cellStyle name="Alilciue_5F1_140_СП Ваньеганнефть автоуслуги на 2010 год" xfId="702"/>
    <cellStyle name="Äĺíĺćíűé_5F1_140_СП Ваньеганнефть автоуслуги на 2010 год" xfId="703"/>
    <cellStyle name="Alilciue_620_60_7" xfId="704"/>
    <cellStyle name="Äĺíĺćíűé_620_60_7" xfId="705"/>
    <cellStyle name="Alilciue_620_60_7_МТО Филиал  Бюджет 2006" xfId="706"/>
    <cellStyle name="Äĺíĺćíűé_620_60_7_МТО Филиал  Бюджет 2006" xfId="707"/>
    <cellStyle name="Alilciue_620_60_7_Обсадка ННП Западные Ермаки." xfId="708"/>
    <cellStyle name="Äĺíĺćíűé_620_60_7_Обсадка ННП Западные Ермаки." xfId="709"/>
    <cellStyle name="Alilciue_620_60_7_Расчет транспортных затрат под объемы обеспечения ТШП ОАО ВНГ" xfId="710"/>
    <cellStyle name="Äĺíĺćíűé_620_60_7_Расчет транспортных затрат под объемы обеспечения ТШП ОАО ВНГ" xfId="711"/>
    <cellStyle name="Alilciue_620_60_7_СП Ваньеганнефть автоуслуги на 2010 год" xfId="712"/>
    <cellStyle name="Äĺíĺćíűé_620_60_7_СП Ваньеганнефть автоуслуги на 2010 год" xfId="713"/>
    <cellStyle name="Alilciue_TMP626" xfId="714"/>
    <cellStyle name="Äĺíĺćíűé_TMP626" xfId="715"/>
    <cellStyle name="Alilciue_TMP626_МТО Филиал  Бюджет 2006" xfId="716"/>
    <cellStyle name="Äĺíĺćíűé_TMP626_МТО Филиал  Бюджет 2006" xfId="717"/>
    <cellStyle name="Alilciue_TMP626_Обсадка ННП Западные Ермаки." xfId="718"/>
    <cellStyle name="Äĺíĺćíűé_TMP626_Обсадка ННП Западные Ермаки." xfId="719"/>
    <cellStyle name="Alilciue_TMP626_Расчет транспортных затрат под объемы обеспечения ТШП ОАО ВНГ" xfId="720"/>
    <cellStyle name="Äĺíĺćíűé_TMP626_Расчет транспортных затрат под объемы обеспечения ТШП ОАО ВНГ" xfId="721"/>
    <cellStyle name="Alilciue_TMP626_СП Ваньеганнефть автоуслуги на 2010 год" xfId="722"/>
    <cellStyle name="Äĺíĺćíűé_TMP626_СП Ваньеганнефть автоуслуги на 2010 год" xfId="723"/>
    <cellStyle name="AutoFormat Options" xfId="724"/>
    <cellStyle name="Availability" xfId="725"/>
    <cellStyle name="Bad" xfId="726"/>
    <cellStyle name="CALC Amount" xfId="727"/>
    <cellStyle name="CALC Amount [1]" xfId="728"/>
    <cellStyle name="CALC Amount [2]" xfId="729"/>
    <cellStyle name="CALC Amount Total" xfId="730"/>
    <cellStyle name="CALC Amount Total [1]" xfId="731"/>
    <cellStyle name="CALC Amount Total [2]" xfId="732"/>
    <cellStyle name="CALC Amount_Книга2" xfId="733"/>
    <cellStyle name="CALC Currency" xfId="734"/>
    <cellStyle name="CALC Currency [1]" xfId="735"/>
    <cellStyle name="CALC Currency [2]" xfId="736"/>
    <cellStyle name="CALC Currency Total" xfId="737"/>
    <cellStyle name="CALC Currency Total [1]" xfId="738"/>
    <cellStyle name="CALC Currency Total [2]" xfId="739"/>
    <cellStyle name="CALC Date Long" xfId="740"/>
    <cellStyle name="CALC Date Short" xfId="741"/>
    <cellStyle name="CALC Percent" xfId="742"/>
    <cellStyle name="CALC Percent [1]" xfId="743"/>
    <cellStyle name="CALC Percent [2]" xfId="744"/>
    <cellStyle name="CALC Percent Total" xfId="745"/>
    <cellStyle name="CALC Percent Total [1]" xfId="746"/>
    <cellStyle name="CALC Percent Total [2]" xfId="747"/>
    <cellStyle name="Calculation" xfId="748"/>
    <cellStyle name="Check Cell" xfId="749"/>
    <cellStyle name="Cniac" xfId="750"/>
    <cellStyle name="Code" xfId="751"/>
    <cellStyle name="Comma  - Style1" xfId="752"/>
    <cellStyle name="Comma  - Style2" xfId="753"/>
    <cellStyle name="Comma  - Style3" xfId="754"/>
    <cellStyle name="Comma  - Style4" xfId="755"/>
    <cellStyle name="Comma  - Style5" xfId="756"/>
    <cellStyle name="Comma  - Style6" xfId="757"/>
    <cellStyle name="Comma  - Style7" xfId="758"/>
    <cellStyle name="Comma  - Style8" xfId="759"/>
    <cellStyle name="Comma [0]" xfId="760"/>
    <cellStyle name="Comma_0_Cash" xfId="761"/>
    <cellStyle name="Currency [0]" xfId="762"/>
    <cellStyle name="Currency EN" xfId="763"/>
    <cellStyle name="Currency RU" xfId="764"/>
    <cellStyle name="Currency RU calc" xfId="765"/>
    <cellStyle name="Currency RU_CP-P (2)" xfId="766"/>
    <cellStyle name="Currency_0_Cash" xfId="767"/>
    <cellStyle name="DATA Amount" xfId="768"/>
    <cellStyle name="DATA Amount [1]" xfId="769"/>
    <cellStyle name="DATA Amount [2]" xfId="770"/>
    <cellStyle name="DATA Currency" xfId="771"/>
    <cellStyle name="DATA Currency [1]" xfId="772"/>
    <cellStyle name="DATA Currency [2]" xfId="773"/>
    <cellStyle name="DATA Date Long" xfId="774"/>
    <cellStyle name="DATA Date Short" xfId="775"/>
    <cellStyle name="DATA List" xfId="776"/>
    <cellStyle name="DATA Memo" xfId="777"/>
    <cellStyle name="DATA Percent" xfId="778"/>
    <cellStyle name="DATA Percent [1]" xfId="779"/>
    <cellStyle name="DATA Percent [2]" xfId="780"/>
    <cellStyle name="DATA Text" xfId="781"/>
    <cellStyle name="DATA Version" xfId="782"/>
    <cellStyle name="Date EN" xfId="783"/>
    <cellStyle name="Date RU" xfId="784"/>
    <cellStyle name="Diacraieiaie" xfId="785"/>
    <cellStyle name="E&amp;Y House" xfId="786"/>
    <cellStyle name="Emphasis 1" xfId="787"/>
    <cellStyle name="Emphasis 2" xfId="788"/>
    <cellStyle name="Emphasis 3" xfId="789"/>
    <cellStyle name="Euro" xfId="790"/>
    <cellStyle name="Explanatory Text" xfId="791"/>
    <cellStyle name="Flag" xfId="792"/>
    <cellStyle name="Followed Hyperlink_Draft-forms" xfId="793"/>
    <cellStyle name="form" xfId="794"/>
    <cellStyle name="Good" xfId="795"/>
    <cellStyle name="Grey" xfId="796"/>
    <cellStyle name="Group1" xfId="797"/>
    <cellStyle name="Header1" xfId="798"/>
    <cellStyle name="Header2" xfId="799"/>
    <cellStyle name="Heading 1" xfId="800"/>
    <cellStyle name="HEADING 1 REPORT" xfId="801"/>
    <cellStyle name="HEADING 1_Обсадка ННП Западные Ермаки." xfId="802"/>
    <cellStyle name="Heading 2" xfId="803"/>
    <cellStyle name="Heading 3" xfId="804"/>
    <cellStyle name="Heading 4" xfId="805"/>
    <cellStyle name="Heading2" xfId="806"/>
    <cellStyle name="Headline I" xfId="807"/>
    <cellStyle name="Headline II" xfId="808"/>
    <cellStyle name="Headline III" xfId="809"/>
    <cellStyle name="Hyperlink_Tier 1" xfId="810"/>
    <cellStyle name="Iau?iue_0_SODERJ" xfId="811"/>
    <cellStyle name="Îáű÷íűé_0_SODERJ" xfId="812"/>
    <cellStyle name="Îáû÷íûé_KPIPRODTEMP-äîáû÷à" xfId="813"/>
    <cellStyle name="Iniiar nraecou" xfId="814"/>
    <cellStyle name="Input" xfId="815"/>
    <cellStyle name="Input [yellow]" xfId="816"/>
    <cellStyle name="LABEL Normal" xfId="817"/>
    <cellStyle name="LABEL Note" xfId="818"/>
    <cellStyle name="LABEL Units" xfId="819"/>
    <cellStyle name="Linked Cell" xfId="820"/>
    <cellStyle name="mnb" xfId="821"/>
    <cellStyle name="Moneda [0]_VERA" xfId="822"/>
    <cellStyle name="Moneda_VERA" xfId="823"/>
    <cellStyle name="Neiciue craieiaie" xfId="824"/>
    <cellStyle name="Neutral" xfId="825"/>
    <cellStyle name="normal" xfId="826"/>
    <cellStyle name="Normal - Style1" xfId="827"/>
    <cellStyle name="Normal." xfId="828"/>
    <cellStyle name="Normal_~0058959" xfId="829"/>
    <cellStyle name="normбlnм_laroux" xfId="830"/>
    <cellStyle name="Note" xfId="831"/>
    <cellStyle name="№йєРАІ_±вЕё" xfId="832"/>
    <cellStyle name="Ociriniaue [0]_10F1_250" xfId="833"/>
    <cellStyle name="Ôčíŕíńîâűé [0]_10F1_250" xfId="834"/>
    <cellStyle name="Ociriniaue [0]_10F1_250_МТО Филиал  Бюджет 2006" xfId="835"/>
    <cellStyle name="Ôčíŕíńîâűé [0]_10F1_250_МТО Филиал  Бюджет 2006" xfId="836"/>
    <cellStyle name="Ociriniaue [0]_10F1_250_Обсадка ННП Западные Ермаки." xfId="837"/>
    <cellStyle name="Ôčíŕíńîâűé [0]_10F1_250_Обсадка ННП Западные Ермаки." xfId="838"/>
    <cellStyle name="Ociriniaue [0]_10F1_250_Расчет транспортных затрат под объемы обеспечения ТШП ОАО ВНГ" xfId="839"/>
    <cellStyle name="Ôčíŕíńîâűé [0]_10F1_250_Расчет транспортных затрат под объемы обеспечения ТШП ОАО ВНГ" xfId="840"/>
    <cellStyle name="Ociriniaue [0]_10F1_250_СП Ваньеганнефть автоуслуги на 2010 год" xfId="841"/>
    <cellStyle name="Ôčíŕíńîâűé [0]_10F1_250_СП Ваньеганнефть автоуслуги на 2010 год" xfId="842"/>
    <cellStyle name="Ociriniaue [0]_13F1_330" xfId="843"/>
    <cellStyle name="Ôčíŕíńîâűé [0]_13F1_330" xfId="844"/>
    <cellStyle name="Ociriniaue [0]_13F1_330_МТО Филиал  Бюджет 2006" xfId="845"/>
    <cellStyle name="Ôčíŕíńîâűé [0]_13F1_330_МТО Филиал  Бюджет 2006" xfId="846"/>
    <cellStyle name="Ociriniaue [0]_13F1_330_Обсадка ННП Западные Ермаки." xfId="847"/>
    <cellStyle name="Ôčíŕíńîâűé [0]_13F1_330_Обсадка ННП Западные Ермаки." xfId="848"/>
    <cellStyle name="Ociriniaue [0]_13F1_330_Расчет транспортных затрат под объемы обеспечения ТШП ОАО ВНГ" xfId="849"/>
    <cellStyle name="Ôčíŕíńîâűé [0]_13F1_330_Расчет транспортных затрат под объемы обеспечения ТШП ОАО ВНГ" xfId="850"/>
    <cellStyle name="Ociriniaue [0]_13F1_330_СП Ваньеганнефть автоуслуги на 2010 год" xfId="851"/>
    <cellStyle name="Ôčíŕíńîâűé [0]_13F1_330_СП Ваньеганнефть автоуслуги на 2010 год" xfId="852"/>
    <cellStyle name="Ociriniaue [0]_14F1_520" xfId="853"/>
    <cellStyle name="Ôčíŕíńîâűé [0]_14F1_520" xfId="854"/>
    <cellStyle name="Ociriniaue [0]_14F1_520_МТО Филиал  Бюджет 2006" xfId="855"/>
    <cellStyle name="Ôčíŕíńîâűé [0]_14F1_520_МТО Филиал  Бюджет 2006" xfId="856"/>
    <cellStyle name="Ociriniaue [0]_14F1_520_Обсадка ННП Западные Ермаки." xfId="857"/>
    <cellStyle name="Ôčíŕíńîâűé [0]_14F1_520_Обсадка ННП Западные Ермаки." xfId="858"/>
    <cellStyle name="Ociriniaue [0]_14F1_520_Расчет транспортных затрат под объемы обеспечения ТШП ОАО ВНГ" xfId="859"/>
    <cellStyle name="Ôčíŕíńîâűé [0]_14F1_520_Расчет транспортных затрат под объемы обеспечения ТШП ОАО ВНГ" xfId="860"/>
    <cellStyle name="Ociriniaue [0]_14F1_520_СП Ваньеганнефть автоуслуги на 2010 год" xfId="861"/>
    <cellStyle name="Ôčíŕíńîâűé [0]_14F1_520_СП Ваньеганнефть автоуслуги на 2010 год" xfId="862"/>
    <cellStyle name="Ociriniaue [0]_17F1_626" xfId="863"/>
    <cellStyle name="Ôčíŕíńîâűé [0]_17F1_626" xfId="864"/>
    <cellStyle name="Ociriniaue [0]_17F1_626_МТО Филиал  Бюджет 2006" xfId="865"/>
    <cellStyle name="Ôčíŕíńîâűé [0]_17F1_626_МТО Филиал  Бюджет 2006" xfId="866"/>
    <cellStyle name="Ociriniaue [0]_17F1_626_Обсадка ННП Западные Ермаки." xfId="867"/>
    <cellStyle name="Ôčíŕíńîâűé [0]_17F1_626_Обсадка ННП Западные Ермаки." xfId="868"/>
    <cellStyle name="Ociriniaue [0]_17F1_626_Расчет транспортных затрат под объемы обеспечения ТШП ОАО ВНГ" xfId="869"/>
    <cellStyle name="Ôčíŕíńîâűé [0]_17F1_626_Расчет транспортных затрат под объемы обеспечения ТШП ОАО ВНГ" xfId="870"/>
    <cellStyle name="Ociriniaue [0]_17F1_626_СП Ваньеганнефть автоуслуги на 2010 год" xfId="871"/>
    <cellStyle name="Ôčíŕíńîâűé [0]_17F1_626_СП Ваньеганнефть автоуслуги на 2010 год" xfId="872"/>
    <cellStyle name="Ociriniaue [0]_19F1_628" xfId="873"/>
    <cellStyle name="Ôčíŕíńîâűé [0]_19F1_628" xfId="874"/>
    <cellStyle name="Ociriniaue [0]_19F1_628_МТО Филиал  Бюджет 2006" xfId="875"/>
    <cellStyle name="Ôčíŕíńîâűé [0]_19F1_628_МТО Филиал  Бюджет 2006" xfId="876"/>
    <cellStyle name="Ociriniaue [0]_19F1_628_Обсадка ННП Западные Ермаки." xfId="877"/>
    <cellStyle name="Ôčíŕíńîâűé [0]_19F1_628_Обсадка ННП Западные Ермаки." xfId="878"/>
    <cellStyle name="Ociriniaue [0]_19F1_628_Расчет транспортных затрат под объемы обеспечения ТШП ОАО ВНГ" xfId="879"/>
    <cellStyle name="Ôčíŕíńîâűé [0]_19F1_628_Расчет транспортных затрат под объемы обеспечения ТШП ОАО ВНГ" xfId="880"/>
    <cellStyle name="Ociriniaue [0]_19F1_628_СП Ваньеганнефть автоуслуги на 2010 год" xfId="881"/>
    <cellStyle name="Ôčíŕíńîâűé [0]_19F1_628_СП Ваньеганнефть автоуслуги на 2010 год" xfId="882"/>
    <cellStyle name="Ociriniaue [0]_240_60_7" xfId="883"/>
    <cellStyle name="Ôčíŕíńîâűé [0]_240_60_7" xfId="884"/>
    <cellStyle name="Ociriniaue [0]_240_60_7_МТО Филиал  Бюджет 2006" xfId="885"/>
    <cellStyle name="Ôčíŕíńîâűé [0]_240_60_7_МТО Филиал  Бюджет 2006" xfId="886"/>
    <cellStyle name="Ociriniaue [0]_240_60_7_Обсадка ННП Западные Ермаки." xfId="887"/>
    <cellStyle name="Ôčíŕíńîâűé [0]_240_60_7_Обсадка ННП Западные Ермаки." xfId="888"/>
    <cellStyle name="Ociriniaue [0]_240_60_7_Расчет транспортных затрат под объемы обеспечения ТШП ОАО ВНГ" xfId="889"/>
    <cellStyle name="Ôčíŕíńîâűé [0]_240_60_7_Расчет транспортных затрат под объемы обеспечения ТШП ОАО ВНГ" xfId="890"/>
    <cellStyle name="Ociriniaue [0]_240_60_7_СП Ваньеганнефть автоуслуги на 2010 год" xfId="891"/>
    <cellStyle name="Ôčíŕíńîâűé [0]_240_60_7_СП Ваньеганнефть автоуслуги на 2010 год" xfId="892"/>
    <cellStyle name="Ociriniaue [0]_240_61DB" xfId="893"/>
    <cellStyle name="Ôčíŕíńîâűé [0]_240_61DB" xfId="894"/>
    <cellStyle name="Ociriniaue [0]_240_61DB_МТО Филиал  Бюджет 2006" xfId="895"/>
    <cellStyle name="Ôčíŕíńîâűé [0]_240_61DB_МТО Филиал  Бюджет 2006" xfId="896"/>
    <cellStyle name="Ociriniaue [0]_240_61DB_Обсадка ННП Западные Ермаки." xfId="897"/>
    <cellStyle name="Ôčíŕíńîâűé [0]_240_61DB_Обсадка ННП Западные Ермаки." xfId="898"/>
    <cellStyle name="Ociriniaue [0]_240_61DB_Расчет транспортных затрат под объемы обеспечения ТШП ОАО ВНГ" xfId="899"/>
    <cellStyle name="Ôčíŕíńîâűé [0]_240_61DB_Расчет транспортных затрат под объемы обеспечения ТШП ОАО ВНГ" xfId="900"/>
    <cellStyle name="Ociriniaue [0]_240_61DB_СП Ваньеганнефть автоуслуги на 2010 год" xfId="901"/>
    <cellStyle name="Ôčíŕíńîâűé [0]_240_61DB_СП Ваньеганнефть автоуслуги на 2010 год" xfId="902"/>
    <cellStyle name="Ociriniaue [0]_5F1_140" xfId="903"/>
    <cellStyle name="Ôčíŕíńîâűé [0]_5F1_140" xfId="904"/>
    <cellStyle name="Ociriniaue [0]_5F1_140_МТО Филиал  Бюджет 2006" xfId="905"/>
    <cellStyle name="Ôčíŕíńîâűé [0]_5F1_140_МТО Филиал  Бюджет 2006" xfId="906"/>
    <cellStyle name="Ociriniaue [0]_5F1_140_Обсадка ННП Западные Ермаки." xfId="907"/>
    <cellStyle name="Ôčíŕíńîâűé [0]_5F1_140_Обсадка ННП Западные Ермаки." xfId="908"/>
    <cellStyle name="Ociriniaue [0]_5F1_140_Расчет транспортных затрат под объемы обеспечения ТШП ОАО ВНГ" xfId="909"/>
    <cellStyle name="Ôčíŕíńîâűé [0]_5F1_140_Расчет транспортных затрат под объемы обеспечения ТШП ОАО ВНГ" xfId="910"/>
    <cellStyle name="Ociriniaue [0]_5F1_140_СП Ваньеганнефть автоуслуги на 2010 год" xfId="911"/>
    <cellStyle name="Ôčíŕíńîâűé [0]_5F1_140_СП Ваньеганнефть автоуслуги на 2010 год" xfId="912"/>
    <cellStyle name="Ociriniaue [0]_620_60_7" xfId="913"/>
    <cellStyle name="Ôčíŕíńîâűé [0]_620_60_7" xfId="914"/>
    <cellStyle name="Ociriniaue [0]_620_60_7_МТО Филиал  Бюджет 2006" xfId="915"/>
    <cellStyle name="Ôčíŕíńîâűé [0]_620_60_7_МТО Филиал  Бюджет 2006" xfId="916"/>
    <cellStyle name="Ociriniaue [0]_620_60_7_Обсадка ННП Западные Ермаки." xfId="917"/>
    <cellStyle name="Ôčíŕíńîâűé [0]_620_60_7_Обсадка ННП Западные Ермаки." xfId="918"/>
    <cellStyle name="Ociriniaue [0]_620_60_7_Расчет транспортных затрат под объемы обеспечения ТШП ОАО ВНГ" xfId="919"/>
    <cellStyle name="Ôčíŕíńîâűé [0]_620_60_7_Расчет транспортных затрат под объемы обеспечения ТШП ОАО ВНГ" xfId="920"/>
    <cellStyle name="Ociriniaue [0]_620_60_7_СП Ваньеганнефть автоуслуги на 2010 год" xfId="921"/>
    <cellStyle name="Ôčíŕíńîâűé [0]_620_60_7_СП Ваньеганнефть автоуслуги на 2010 год" xfId="922"/>
    <cellStyle name="Ociriniaue [0]_TMP626" xfId="923"/>
    <cellStyle name="Ôčíŕíńîâűé [0]_TMP626" xfId="924"/>
    <cellStyle name="Ociriniaue [0]_TMP626_МТО Филиал  Бюджет 2006" xfId="925"/>
    <cellStyle name="Ôčíŕíńîâűé [0]_TMP626_МТО Филиал  Бюджет 2006" xfId="926"/>
    <cellStyle name="Ociriniaue [0]_TMP626_Обсадка ННП Западные Ермаки." xfId="927"/>
    <cellStyle name="Ôčíŕíńîâűé [0]_TMP626_Обсадка ННП Западные Ермаки." xfId="928"/>
    <cellStyle name="Ociriniaue [0]_TMP626_Расчет транспортных затрат под объемы обеспечения ТШП ОАО ВНГ" xfId="929"/>
    <cellStyle name="Ôčíŕíńîâűé [0]_TMP626_Расчет транспортных затрат под объемы обеспечения ТШП ОАО ВНГ" xfId="930"/>
    <cellStyle name="Ociriniaue [0]_TMP626_СП Ваньеганнефть автоуслуги на 2010 год" xfId="931"/>
    <cellStyle name="Ôčíŕíńîâűé [0]_TMP626_СП Ваньеганнефть автоуслуги на 2010 год" xfId="932"/>
    <cellStyle name="Ociriniaue_10F1_250" xfId="933"/>
    <cellStyle name="Ôčíŕíńîâűé_10F1_250" xfId="934"/>
    <cellStyle name="Ociriniaue_10F1_250_МТО Филиал  Бюджет 2006" xfId="935"/>
    <cellStyle name="Ôčíŕíńîâűé_10F1_250_МТО Филиал  Бюджет 2006" xfId="936"/>
    <cellStyle name="Ociriniaue_10F1_250_Обсадка ННП Западные Ермаки." xfId="937"/>
    <cellStyle name="Ôčíŕíńîâűé_10F1_250_Обсадка ННП Западные Ермаки." xfId="938"/>
    <cellStyle name="Ociriniaue_10F1_250_Расчет транспортных затрат под объемы обеспечения ТШП ОАО ВНГ" xfId="939"/>
    <cellStyle name="Ôčíŕíńîâűé_10F1_250_Расчет транспортных затрат под объемы обеспечения ТШП ОАО ВНГ" xfId="940"/>
    <cellStyle name="Ociriniaue_10F1_250_СП Ваньеганнефть автоуслуги на 2010 год" xfId="941"/>
    <cellStyle name="Ôčíŕíńîâűé_10F1_250_СП Ваньеганнефть автоуслуги на 2010 год" xfId="942"/>
    <cellStyle name="Ociriniaue_13F1_330" xfId="943"/>
    <cellStyle name="Ôčíŕíńîâűé_13F1_330" xfId="944"/>
    <cellStyle name="Ociriniaue_13F1_330_МТО Филиал  Бюджет 2006" xfId="945"/>
    <cellStyle name="Ôčíŕíńîâűé_13F1_330_МТО Филиал  Бюджет 2006" xfId="946"/>
    <cellStyle name="Ociriniaue_13F1_330_Обсадка ННП Западные Ермаки." xfId="947"/>
    <cellStyle name="Ôčíŕíńîâűé_13F1_330_Обсадка ННП Западные Ермаки." xfId="948"/>
    <cellStyle name="Ociriniaue_13F1_330_Расчет транспортных затрат под объемы обеспечения ТШП ОАО ВНГ" xfId="949"/>
    <cellStyle name="Ôčíŕíńîâűé_13F1_330_Расчет транспортных затрат под объемы обеспечения ТШП ОАО ВНГ" xfId="950"/>
    <cellStyle name="Ociriniaue_13F1_330_СП Ваньеганнефть автоуслуги на 2010 год" xfId="951"/>
    <cellStyle name="Ôčíŕíńîâűé_13F1_330_СП Ваньеганнефть автоуслуги на 2010 год" xfId="952"/>
    <cellStyle name="Ociriniaue_14F1_520" xfId="953"/>
    <cellStyle name="Ôčíŕíńîâűé_14F1_520" xfId="954"/>
    <cellStyle name="Ociriniaue_14F1_520_МТО Филиал  Бюджет 2006" xfId="955"/>
    <cellStyle name="Ôčíŕíńîâűé_14F1_520_МТО Филиал  Бюджет 2006" xfId="956"/>
    <cellStyle name="Ociriniaue_14F1_520_Обсадка ННП Западные Ермаки." xfId="957"/>
    <cellStyle name="Ôčíŕíńîâűé_14F1_520_Обсадка ННП Западные Ермаки." xfId="958"/>
    <cellStyle name="Ociriniaue_14F1_520_Расчет транспортных затрат под объемы обеспечения ТШП ОАО ВНГ" xfId="959"/>
    <cellStyle name="Ôčíŕíńîâűé_14F1_520_Расчет транспортных затрат под объемы обеспечения ТШП ОАО ВНГ" xfId="960"/>
    <cellStyle name="Ociriniaue_14F1_520_СП Ваньеганнефть автоуслуги на 2010 год" xfId="961"/>
    <cellStyle name="Ôčíŕíńîâűé_14F1_520_СП Ваньеганнефть автоуслуги на 2010 год" xfId="962"/>
    <cellStyle name="Ociriniaue_17F1_626" xfId="963"/>
    <cellStyle name="Ôčíŕíńîâűé_17F1_626" xfId="964"/>
    <cellStyle name="Ociriniaue_17F1_626_МТО Филиал  Бюджет 2006" xfId="965"/>
    <cellStyle name="Ôčíŕíńîâűé_17F1_626_МТО Филиал  Бюджет 2006" xfId="966"/>
    <cellStyle name="Ociriniaue_17F1_626_Обсадка ННП Западные Ермаки." xfId="967"/>
    <cellStyle name="Ôčíŕíńîâűé_17F1_626_Обсадка ННП Западные Ермаки." xfId="968"/>
    <cellStyle name="Ociriniaue_17F1_626_Расчет транспортных затрат под объемы обеспечения ТШП ОАО ВНГ" xfId="969"/>
    <cellStyle name="Ôčíŕíńîâűé_17F1_626_Расчет транспортных затрат под объемы обеспечения ТШП ОАО ВНГ" xfId="970"/>
    <cellStyle name="Ociriniaue_17F1_626_СП Ваньеганнефть автоуслуги на 2010 год" xfId="971"/>
    <cellStyle name="Ôčíŕíńîâűé_17F1_626_СП Ваньеганнефть автоуслуги на 2010 год" xfId="972"/>
    <cellStyle name="Ociriniaue_19F1_628" xfId="973"/>
    <cellStyle name="Ôčíŕíńîâűé_19F1_628" xfId="974"/>
    <cellStyle name="Ociriniaue_19F1_628_МТО Филиал  Бюджет 2006" xfId="975"/>
    <cellStyle name="Ôčíŕíńîâűé_19F1_628_МТО Филиал  Бюджет 2006" xfId="976"/>
    <cellStyle name="Ociriniaue_19F1_628_Обсадка ННП Западные Ермаки." xfId="977"/>
    <cellStyle name="Ôčíŕíńîâűé_19F1_628_Обсадка ННП Западные Ермаки." xfId="978"/>
    <cellStyle name="Ociriniaue_19F1_628_Расчет транспортных затрат под объемы обеспечения ТШП ОАО ВНГ" xfId="979"/>
    <cellStyle name="Ôčíŕíńîâűé_19F1_628_Расчет транспортных затрат под объемы обеспечения ТШП ОАО ВНГ" xfId="980"/>
    <cellStyle name="Ociriniaue_19F1_628_СП Ваньеганнефть автоуслуги на 2010 год" xfId="981"/>
    <cellStyle name="Ôčíŕíńîâűé_19F1_628_СП Ваньеганнефть автоуслуги на 2010 год" xfId="982"/>
    <cellStyle name="Ociriniaue_240_60_7" xfId="983"/>
    <cellStyle name="Ôčíŕíńîâűé_240_60_7" xfId="984"/>
    <cellStyle name="Ociriniaue_240_60_7_МТО Филиал  Бюджет 2006" xfId="985"/>
    <cellStyle name="Ôčíŕíńîâűé_240_60_7_МТО Филиал  Бюджет 2006" xfId="986"/>
    <cellStyle name="Ociriniaue_240_60_7_Обсадка ННП Западные Ермаки." xfId="987"/>
    <cellStyle name="Ôčíŕíńîâűé_240_60_7_Обсадка ННП Западные Ермаки." xfId="988"/>
    <cellStyle name="Ociriniaue_240_60_7_Расчет транспортных затрат под объемы обеспечения ТШП ОАО ВНГ" xfId="989"/>
    <cellStyle name="Ôčíŕíńîâűé_240_60_7_Расчет транспортных затрат под объемы обеспечения ТШП ОАО ВНГ" xfId="990"/>
    <cellStyle name="Ociriniaue_240_60_7_СП Ваньеганнефть автоуслуги на 2010 год" xfId="991"/>
    <cellStyle name="Ôčíŕíńîâűé_240_60_7_СП Ваньеганнефть автоуслуги на 2010 год" xfId="992"/>
    <cellStyle name="Ociriniaue_240_61DB" xfId="993"/>
    <cellStyle name="Ôčíŕíńîâűé_240_61DB" xfId="994"/>
    <cellStyle name="Ociriniaue_240_61DB_МТО Филиал  Бюджет 2006" xfId="995"/>
    <cellStyle name="Ôčíŕíńîâűé_240_61DB_МТО Филиал  Бюджет 2006" xfId="996"/>
    <cellStyle name="Ociriniaue_240_61DB_Обсадка ННП Западные Ермаки." xfId="997"/>
    <cellStyle name="Ôčíŕíńîâűé_240_61DB_Обсадка ННП Западные Ермаки." xfId="998"/>
    <cellStyle name="Ociriniaue_240_61DB_Расчет транспортных затрат под объемы обеспечения ТШП ОАО ВНГ" xfId="999"/>
    <cellStyle name="Ôčíŕíńîâűé_240_61DB_Расчет транспортных затрат под объемы обеспечения ТШП ОАО ВНГ" xfId="1000"/>
    <cellStyle name="Ociriniaue_240_61DB_СП Ваньеганнефть автоуслуги на 2010 год" xfId="1001"/>
    <cellStyle name="Ôčíŕíńîâűé_240_61DB_СП Ваньеганнефть автоуслуги на 2010 год" xfId="1002"/>
    <cellStyle name="Ociriniaue_5F1_140" xfId="1003"/>
    <cellStyle name="Ôčíŕíńîâűé_5F1_140" xfId="1004"/>
    <cellStyle name="Ociriniaue_5F1_140_МТО Филиал  Бюджет 2006" xfId="1005"/>
    <cellStyle name="Ôčíŕíńîâűé_5F1_140_МТО Филиал  Бюджет 2006" xfId="1006"/>
    <cellStyle name="Ociriniaue_5F1_140_Обсадка ННП Западные Ермаки." xfId="1007"/>
    <cellStyle name="Ôčíŕíńîâűé_5F1_140_Обсадка ННП Западные Ермаки." xfId="1008"/>
    <cellStyle name="Ociriniaue_5F1_140_Расчет транспортных затрат под объемы обеспечения ТШП ОАО ВНГ" xfId="1009"/>
    <cellStyle name="Ôčíŕíńîâűé_5F1_140_Расчет транспортных затрат под объемы обеспечения ТШП ОАО ВНГ" xfId="1010"/>
    <cellStyle name="Ociriniaue_5F1_140_СП Ваньеганнефть автоуслуги на 2010 год" xfId="1011"/>
    <cellStyle name="Ôčíŕíńîâűé_5F1_140_СП Ваньеганнефть автоуслуги на 2010 год" xfId="1012"/>
    <cellStyle name="Ociriniaue_620_60_7" xfId="1013"/>
    <cellStyle name="Ôčíŕíńîâűé_620_60_7" xfId="1014"/>
    <cellStyle name="Ociriniaue_620_60_7_МТО Филиал  Бюджет 2006" xfId="1015"/>
    <cellStyle name="Ôčíŕíńîâűé_620_60_7_МТО Филиал  Бюджет 2006" xfId="1016"/>
    <cellStyle name="Ociriniaue_620_60_7_Обсадка ННП Западные Ермаки." xfId="1017"/>
    <cellStyle name="Ôčíŕíńîâűé_620_60_7_Обсадка ННП Западные Ермаки." xfId="1018"/>
    <cellStyle name="Ociriniaue_620_60_7_Расчет транспортных затрат под объемы обеспечения ТШП ОАО ВНГ" xfId="1019"/>
    <cellStyle name="Ôčíŕíńîâűé_620_60_7_Расчет транспортных затрат под объемы обеспечения ТШП ОАО ВНГ" xfId="1020"/>
    <cellStyle name="Ociriniaue_620_60_7_СП Ваньеганнефть автоуслуги на 2010 год" xfId="1021"/>
    <cellStyle name="Ôčíŕíńîâűé_620_60_7_СП Ваньеганнефть автоуслуги на 2010 год" xfId="1022"/>
    <cellStyle name="Ociriniaue_TMP626" xfId="1023"/>
    <cellStyle name="Ôčíŕíńîâűé_TMP626" xfId="1024"/>
    <cellStyle name="Ociriniaue_TMP626_МТО Филиал  Бюджет 2006" xfId="1025"/>
    <cellStyle name="Ôčíŕíńîâűé_TMP626_МТО Филиал  Бюджет 2006" xfId="1026"/>
    <cellStyle name="Ociriniaue_TMP626_Обсадка ННП Западные Ермаки." xfId="1027"/>
    <cellStyle name="Ôčíŕíńîâűé_TMP626_Обсадка ННП Западные Ермаки." xfId="1028"/>
    <cellStyle name="Ociriniaue_TMP626_Расчет транспортных затрат под объемы обеспечения ТШП ОАО ВНГ" xfId="1029"/>
    <cellStyle name="Ôčíŕíńîâűé_TMP626_Расчет транспортных затрат под объемы обеспечения ТШП ОАО ВНГ" xfId="1030"/>
    <cellStyle name="Ociriniaue_TMP626_СП Ваньеганнефть автоуслуги на 2010 год" xfId="1031"/>
    <cellStyle name="Ôčíŕíńîâűé_TMP626_СП Ваньеганнефть автоуслуги на 2010 год" xfId="1032"/>
    <cellStyle name="Option" xfId="1033"/>
    <cellStyle name="OptionHeading" xfId="1034"/>
    <cellStyle name="Output" xfId="1035"/>
    <cellStyle name="Percent [2]" xfId="1036"/>
    <cellStyle name="prochrek" xfId="1037"/>
    <cellStyle name="Product" xfId="1038"/>
    <cellStyle name="S13" xfId="1039"/>
    <cellStyle name="SAPBEXaggData" xfId="1040"/>
    <cellStyle name="SAPBEXaggDataEmph" xfId="1041"/>
    <cellStyle name="SAPBEXaggItem" xfId="1042"/>
    <cellStyle name="SAPBEXaggItemX" xfId="1043"/>
    <cellStyle name="SAPBEXchaText" xfId="1044"/>
    <cellStyle name="SAPBEXexcBad7" xfId="1045"/>
    <cellStyle name="SAPBEXexcBad8" xfId="1046"/>
    <cellStyle name="SAPBEXexcBad9" xfId="1047"/>
    <cellStyle name="SAPBEXexcCritical4" xfId="1048"/>
    <cellStyle name="SAPBEXexcCritical5" xfId="1049"/>
    <cellStyle name="SAPBEXexcCritical6" xfId="1050"/>
    <cellStyle name="SAPBEXexcGood1" xfId="1051"/>
    <cellStyle name="SAPBEXexcGood2" xfId="1052"/>
    <cellStyle name="SAPBEXexcGood3" xfId="1053"/>
    <cellStyle name="SAPBEXfilterDrill" xfId="1054"/>
    <cellStyle name="SAPBEXfilterItem" xfId="1055"/>
    <cellStyle name="SAPBEXfilterText" xfId="1056"/>
    <cellStyle name="SAPBEXformats" xfId="1057"/>
    <cellStyle name="SAPBEXheaderItem" xfId="1058"/>
    <cellStyle name="SAPBEXheaderText" xfId="1059"/>
    <cellStyle name="SAPBEXHLevel0" xfId="1060"/>
    <cellStyle name="SAPBEXHLevel0X" xfId="1061"/>
    <cellStyle name="SAPBEXHLevel1" xfId="1062"/>
    <cellStyle name="SAPBEXHLevel1X" xfId="1063"/>
    <cellStyle name="SAPBEXHLevel2" xfId="1064"/>
    <cellStyle name="SAPBEXHLevel2X" xfId="1065"/>
    <cellStyle name="SAPBEXHLevel3" xfId="1066"/>
    <cellStyle name="SAPBEXHLevel3X" xfId="1067"/>
    <cellStyle name="SAPBEXinputData" xfId="1068"/>
    <cellStyle name="SAPBEXresData" xfId="1069"/>
    <cellStyle name="SAPBEXresDataEmph" xfId="1070"/>
    <cellStyle name="SAPBEXresItem" xfId="1071"/>
    <cellStyle name="SAPBEXresItemX" xfId="1072"/>
    <cellStyle name="SAPBEXstdData" xfId="1073"/>
    <cellStyle name="SAPBEXstdDataEmph" xfId="1074"/>
    <cellStyle name="SAPBEXstdItem" xfId="1075"/>
    <cellStyle name="SAPBEXstdItemX" xfId="1076"/>
    <cellStyle name="SAPBEXtitle" xfId="1077"/>
    <cellStyle name="SAPBEXundefined" xfId="1078"/>
    <cellStyle name="Sheet Title" xfId="1079"/>
    <cellStyle name="Shell" xfId="1080"/>
    <cellStyle name="small" xfId="1081"/>
    <cellStyle name="Standard_laroux" xfId="1082"/>
    <cellStyle name="SYSTEM" xfId="1083"/>
    <cellStyle name="TIME Detail" xfId="1084"/>
    <cellStyle name="TIME Period Start" xfId="1085"/>
    <cellStyle name="Title" xfId="1086"/>
    <cellStyle name="Total" xfId="1087"/>
    <cellStyle name="Unit" xfId="1088"/>
    <cellStyle name="Warning Text" xfId="1089"/>
    <cellStyle name="Wдhrung [0]_laroux" xfId="1090"/>
    <cellStyle name="Wдhrung_laroux" xfId="1091"/>
    <cellStyle name="Year EN" xfId="1092"/>
    <cellStyle name="Year RU" xfId="1093"/>
    <cellStyle name="Денежный (0)" xfId="1094"/>
    <cellStyle name="Денежный 2" xfId="1095"/>
    <cellStyle name="Денежный 3" xfId="1096"/>
    <cellStyle name="ДЮё¶ [0]_±вЕё" xfId="1097"/>
    <cellStyle name="ДЮё¶_±вЕё" xfId="1098"/>
    <cellStyle name="ЕлИ­ [0]_±вЕё" xfId="1099"/>
    <cellStyle name="ЕлИ­_±вЕё" xfId="1100"/>
    <cellStyle name="Заг" xfId="1101"/>
    <cellStyle name="Заголовок" xfId="1102"/>
    <cellStyle name="ЗҐБШ_±ё№МВчАМ" xfId="1103"/>
    <cellStyle name="Итоги" xfId="1104"/>
    <cellStyle name="Итого по строке" xfId="1105"/>
    <cellStyle name="Обычный" xfId="0" builtinId="0"/>
    <cellStyle name="Обычный 2" xfId="2"/>
    <cellStyle name="Обычный 2 2" xfId="1106"/>
    <cellStyle name="Обычный 2_бюджет 2009" xfId="1107"/>
    <cellStyle name="Обычный 3" xfId="1108"/>
    <cellStyle name="Обычный 6_1 Форма оферты претендента   (лот №НФ-НПУ12-Д10)" xfId="1126"/>
    <cellStyle name="Обычный 8" xfId="1127"/>
    <cellStyle name="Обычный_РАСЧЕТ УСЛУГ НАРС мой от 01.09.10" xfId="1"/>
    <cellStyle name="Основа таблицы" xfId="1109"/>
    <cellStyle name="Подзаголовок" xfId="1110"/>
    <cellStyle name="Подстрока" xfId="1111"/>
    <cellStyle name="Проверка" xfId="1112"/>
    <cellStyle name="Простая строка" xfId="1113"/>
    <cellStyle name="Процентный 2" xfId="3"/>
    <cellStyle name="Сложный заголовок" xfId="1114"/>
    <cellStyle name="Стиль 1" xfId="1115"/>
    <cellStyle name="Стиль 1 2" xfId="1116"/>
    <cellStyle name="Стиль 1 3" xfId="1117"/>
    <cellStyle name="Стиль 1_3 итерация (-10%)" xfId="1118"/>
    <cellStyle name="Тысячи" xfId="1119"/>
    <cellStyle name="Тысячи (0)" xfId="1120"/>
    <cellStyle name="тысячи (000)" xfId="1121"/>
    <cellStyle name="Тысячи [0]" xfId="1122"/>
    <cellStyle name="Тысячи [а]" xfId="1123"/>
    <cellStyle name="Тысячи_ прибыль " xfId="1124"/>
    <cellStyle name="Финансовый 2" xfId="1125"/>
    <cellStyle name="Финансовый 3" xfId="1128"/>
  </cellStyles>
  <dxfs count="0"/>
  <tableStyles count="0" defaultTableStyle="TableStyleMedium2" defaultPivotStyle="PivotStyleMedium9"/>
  <colors>
    <mruColors>
      <color rgb="FF0033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KFE%2099-00%20model%20printable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vrilova\ECON_MEST_20\DOCUME~1\LARION~1\LOCALS~1\Temp\&#1055;&#1083;&#1072;&#1085;&#1086;&#1074;&#1099;&#1081;\&#1044;&#1086;&#1084;&#1072;&#1096;&#1085;&#1103;&#1103;\Econom\Kontra\&#1043;&#1058;&#1052;%202002-1&#1082;&#1074;\FOR_VNG%20(&#1043;&#1058;&#1052;)%201%20&#1082;&#1074;.&#1087;&#1083;&#1072;&#108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EXCHANGE\&#1082;&#1072;&#1096;&#1092;&#1083;&#108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EXCHANGE\Mishele\&#1051;&#1059;&#1050;&#1054;&#1049;&#1051;\&#1056;&#1072;&#1089;&#1095;&#1077;&#1090;&#1099;%20&#1073;&#1102;&#1076;&#1078;&#1077;&#1090;&#1072;\&#1053;&#1086;&#1074;&#1099;&#1077;%20&#1092;&#1086;&#1088;&#1084;&#1099;%20&#1076;&#1083;&#1103;%20&#1073;&#1102;&#1076;&#1078;&#1077;&#1090;&#1072;\&#1041;&#1102;&#1076;&#1078;&#1077;&#1090;%20&#1053;&#1050;%20-%2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asovskaya\2000\05_00\02_00\Backup%20of%20BUDJ_02_00.xlk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51;&#1059;&#1050;&#1054;&#1049;&#1051;\&#1041;&#1102;&#1076;&#1078;&#1077;&#1090;&#1080;&#1088;&#1086;&#1074;&#1072;&#1085;&#1080;&#1077;%20&#1051;&#1059;&#1050;&#1054;&#1049;&#1051;\&#1041;&#1102;&#1076;&#1078;&#1077;&#1090;&#1085;&#1099;&#1077;%20&#1092;&#1086;&#1088;&#1084;&#1099;\&#1048;&#1085;&#1089;&#1090;&#1088;&#1091;&#1082;&#1094;&#1080;&#1103;%20&#1055;&#1059;\&#1041;&#1102;&#1076;&#1078;&#1077;&#1090;_&#1092;&#1086;&#1088;&#1084;&#1099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110\c\&#1052;&#1086;&#1080;%20&#1076;&#1086;&#1082;&#1091;&#1084;&#1077;&#1085;&#1090;&#1099;\&#1059;&#1085;&#1072;&#1088;&#1086;&#1082;&#1086;&#1074;\&#1089;&#1084;&#1077;&#1090;&#1072;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hinkpad\c\AA_WORK\pnos\&#1052;&#1080;&#1096;&#1072;%20&#1060;&#1077;&#1076;&#1086;&#1090;&#1086;&#1074;\&#1060;&#1080;&#1085;&#1072;&#1085;&#1089;&#1086;&#1074;&#1086;&#1077;%20&#1087;&#1083;&#1072;&#1085;&#1080;&#1088;&#1086;&#1074;&#1072;&#1085;&#1080;&#1077;\&#1060;&#1080;&#1085;&#1072;&#1085;&#1089;&#1086;&#1074;&#1086;&#1077;%20&#1087;&#1083;&#1072;&#1085;&#1080;&#1088;&#1086;&#1074;&#1072;&#1085;&#1080;&#1077;\&#1089;&#1084;&#1077;&#1090;&#1072;8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EO\BEDAREV\&#1041;-&#1087;&#1083;&#1072;&#1085;_2002\&#1059;&#1088;&#1077;&#1079;&#1072;&#1085;&#1085;&#1099;&#1077;%20&#1087;&#1088;&#1086;&#1075;&#1088;&#1072;&#1084;&#1084;&#1099;%20(%25)\&#1062;&#1077;&#1083;&#1077;&#1074;&#1099;&#1077;%20&#1087;&#1088;&#1086;&#1075;&#1088;&#1072;&#1084;&#1084;&#1099;%20&#1053;&#1055;&#1047;%202002\&#1048;&#1085;&#1092;&#1086;&#1088;&#1084;&#1072;&#1090;&#1080;&#1079;&#1072;&#1094;&#1080;&#1103;\IT%20&#1087;&#1088;&#1086;&#1077;&#1082;&#1090;&#1099;%20&#1051;&#1080;&#1053;&#1054;&#1057;%2020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-456\sys\USER\PEO\Irina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44;&#1086;&#1082;&#1091;&#1084;&#1077;&#1085;&#1090;&#1099;%20&#1051;&#1059;&#1050;&#1054;&#1049;&#1051;\&#1041;&#1102;&#1076;&#1078;&#1077;&#1090;&#1080;&#1088;&#1086;&#1074;&#1072;&#1085;&#1080;&#1077;%20&#1051;&#1059;&#1050;&#1054;&#1049;&#1051;\&#1041;&#1102;&#1076;&#1078;&#1077;&#1090;&#1085;&#1099;&#1077;%20&#1092;&#1086;&#1088;&#1084;&#1099;\&#1041;&#1102;&#1076;&#1078;&#1077;&#1090;_&#1092;&#1086;&#1088;&#1084;&#1099;%203.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NG-FS01\Plan$\DOCUME~1\veshvab\LOCALS~1\Temp\&#1050;&#1085;&#1080;&#1075;&#1072;2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vrilova\ECON_MEST_20\DOCUME~1\LARION~1\LOCALS~1\Temp\Model_2003_Universal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1060;&#1086;&#1088;&#1084;&#1099;%20&#1087;&#1083;&#1072;&#1085;&#1086;&#1074;%209.7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nkova\&#1052;&#1086;&#1080;%20&#1076;&#1086;&#1082;&#1091;&#1084;&#1077;&#1085;&#1090;&#1099;\&#1041;&#1048;&#1047;&#1053;&#1045;&#1057;%202003\&#1050;&#1042;%20&#1089;&#1090;&#1072;&#1088;&#1099;&#1077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sv_03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avada\buhgalteriy\OTZ\PROCH\GAAPS\US%20GAAP%2003-01\Reporting%20package%20FORM\Link-ex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WINDOWS\TEMP\sobi_rf_020715_blan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QFS01\FinPlan\&#1054;&#1090;&#1076;&#1077;&#1083;_&#1082;&#1086;&#1085;&#1090;&#1088;&#1086;&#1083;&#1103;_&#1054;&#1050;\2003\&#1060;&#1086;&#1088;&#1084;&#1072;_5_&#1087;&#1088;&#1086;&#1075;&#1085;&#1086;&#1079;_&#1054;&#1050;\01.10.2003-01.12.2003\&#1044;&#1072;&#1085;&#1085;&#1099;&#1077;\&#1058;&#1053;&#1050;\&#1058;&#1053;&#1050;_&#1041;&#1091;&#1093;_&#1060;&#1086;&#1088;&#1084;&#1072;%205%20(&#1088;&#1091;&#1073;.)%20&#1085;&#1072;%2001.10.03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LAN_OTD\&#1040;&#1085;&#1076;&#1088;&#1077;&#1077;&#1074;&#1072;\&#1088;&#1072;&#1089;&#1095;&#1077;&#1090;%20&#1090;&#1088;&#1072;&#1085;&#1089;&#1087;%20200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hvn\shared\R\RPMS45\Xl_r\_r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~Users\BudgSum\!Common\&#1053;&#1055;&#1054;\&#1053;&#1055;&#1054;_2001\05\&#1050;&#1086;&#1088;&#1088;&#1077;&#1082;&#1090;&#1080;&#1088;&#1086;&#1074;&#1082;&#1072;\&#1059;&#1088;&#1072;&#1083;!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en"/>
      <sheetName val="Key Indicators"/>
      <sheetName val="Chart"/>
      <sheetName val="IS Year"/>
      <sheetName val="Cons WC"/>
      <sheetName val="CapEx"/>
      <sheetName val="Stampage"/>
      <sheetName val="Overheads"/>
      <sheetName val="Sales Assumpt"/>
      <sheetName val="Milling Asumpt"/>
      <sheetName val="Milling Invent"/>
      <sheetName val="MillCOS"/>
      <sheetName val="RW Sales"/>
      <sheetName val="RW Stock Model"/>
      <sheetName val="Vytegra"/>
      <sheetName val="Harv Volume"/>
      <sheetName val="Purch Assumpt"/>
      <sheetName val="RWCOS"/>
      <sheetName val="SalesCos Assumpt"/>
      <sheetName val="DirCos Assumpt"/>
      <sheetName val="Harv Assumpt"/>
      <sheetName val="RW Mix"/>
      <sheetName val="Бюджет годовой"/>
      <sheetName val="Зплат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>
        <row r="15">
          <cell r="C15" t="str">
            <v>Брусовое  домостроение</v>
          </cell>
        </row>
      </sheetData>
      <sheetData sheetId="2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, Pr"/>
      <sheetName val="эффект"/>
      <sheetName val="Свод"/>
      <sheetName val="Добыча_свод"/>
      <sheetName val="Результаты"/>
      <sheetName val="Input"/>
      <sheetName val="Output_$"/>
      <sheetName val="Output_руб"/>
      <sheetName val="Calculation"/>
      <sheetName val="ст ГРП"/>
      <sheetName val="ст ГТМ"/>
      <sheetName val="Всего1"/>
      <sheetName val="Всего2"/>
      <sheetName val="ЭЦН1"/>
      <sheetName val="ЭЦН2"/>
      <sheetName val="REDA1"/>
      <sheetName val="REDA2"/>
      <sheetName val="ШГН1"/>
      <sheetName val="ШГН2"/>
      <sheetName val="ГРП1"/>
      <sheetName val="ГРП2"/>
      <sheetName val="РИР1"/>
      <sheetName val="РИР2"/>
      <sheetName val="Возврат1"/>
      <sheetName val="Возврат2"/>
      <sheetName val="Бок.ств1"/>
      <sheetName val="Бок.ств2"/>
      <sheetName val="ППД1"/>
      <sheetName val="ППД2"/>
      <sheetName val="Sensitivity"/>
      <sheetName val="Depreciation"/>
      <sheetName val="Finance"/>
      <sheetName val="ထ༁ࠀဂ㴀_x0000_䈀栀"/>
      <sheetName val="_x0000_"/>
      <sheetName val="_x0000_&gt;_x0000__x0000__x0000_B_x0000_v_x0002__x0000__x0000__x0000__x0000_a_x0001_"/>
      <sheetName val="_x0000_?_x0000__x0000__x0000_B_x0000_Ð_x0002__x0000__x0000__x0000__x0000__x0010__x0001_"/>
      <sheetName val="؂ _x0000_鴀ﴃ਀ Āꈀ輂_x0000_븀ఀ Ȁ"/>
      <sheetName val=""/>
      <sheetName val="Остановка I этап"/>
      <sheetName val="&gt;B_x0000_v_x0002__x0000_a_x0001_"/>
      <sheetName val="?_x0000_B_x0000_Ð_x0002__x0000__x0010__x0001_"/>
      <sheetName val="5YP"/>
      <sheetName val="обзор"/>
      <sheetName val="ထ༁ࠀဂ㴀?䈀栀"/>
      <sheetName val="?"/>
      <sheetName val="?&gt;???B?v_x0002_????a_x0001_"/>
      <sheetName val="?????B?Ð_x0002_????_x0010__x0001_"/>
      <sheetName val="؂ ?鴀ﴃ਀ Āꈀ輂?븀ఀ Ȁ"/>
      <sheetName val="&gt;B?v_x0002_?a_x0001_"/>
      <sheetName val="??B?Ð_x0002_?_x0010__x0001_"/>
      <sheetName val="ИТОГ"/>
      <sheetName val="Resources"/>
      <sheetName val="параметры"/>
      <sheetName val="Справочник"/>
      <sheetName val="Подстава"/>
      <sheetName val="Смета_СОБИ"/>
      <sheetName val="данные"/>
      <sheetName val="Обоснование"/>
      <sheetName val="Организации"/>
      <sheetName val="Расчет"/>
      <sheetName val="Индексы"/>
      <sheetName val="Курс $"/>
      <sheetName val="1"/>
      <sheetName val="апр."/>
      <sheetName val="GRAPHS"/>
      <sheetName val="ИТОГО"/>
      <sheetName val="содержание офиса"/>
      <sheetName val="По Концерну Эксп"/>
      <sheetName val="В работе"/>
      <sheetName val="Лист6"/>
      <sheetName val="График"/>
      <sheetName val="9 мес на 12 т"/>
      <sheetName val="Осн.ТЭТ сл.3"/>
      <sheetName val="объемы по площадкам"/>
      <sheetName val="Грунт"/>
      <sheetName val="1,3 новая"/>
      <sheetName val="мсн"/>
      <sheetName val="PI,_Pr"/>
      <sheetName val="ст_ГРП"/>
      <sheetName val="ст_ГТМ"/>
      <sheetName val="Бок_ств1"/>
      <sheetName val="Бок_ств2"/>
      <sheetName val="&gt;Bva"/>
      <sheetName val="?BÐ"/>
      <sheetName val="Остановка_I_этап"/>
      <sheetName val="1,3_новая"/>
      <sheetName val="апр_"/>
      <sheetName val="WOR&amp;MBAL_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Ф1)"/>
      <sheetName val="Прогнозный баланс"/>
      <sheetName val="CF Косвенное"/>
      <sheetName val="П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 (Ф1)"/>
      <sheetName val="Бюджет НК - 2"/>
      <sheetName val="Settings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НДС"/>
      <sheetName val="Бюджет"/>
      <sheetName val="Эк-ка"/>
      <sheetName val=" 1.Расш"/>
      <sheetName val="2.Налог"/>
      <sheetName val=" 3.ТБ_н"/>
      <sheetName val="4.ТБ_нп"/>
      <sheetName val=" 5.Н_дз"/>
      <sheetName val=" 6.Фин."/>
      <sheetName val="7.Инв"/>
      <sheetName val=" 8.Векс"/>
      <sheetName val="Э_нп"/>
      <sheetName val=" 11. КФ"/>
      <sheetName val=" 11.Б"/>
      <sheetName val="СВОДНАЯ"/>
      <sheetName val="Баланс (Ф1)"/>
      <sheetName val="СПРАВОЧ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"/>
      <sheetName val="Лист1"/>
      <sheetName val="ПДПС"/>
      <sheetName val="9.999"/>
      <sheetName val="ПУ"/>
      <sheetName val="1.402"/>
      <sheetName val="1.404.1"/>
      <sheetName val="2.105"/>
      <sheetName val="1.401.1"/>
      <sheetName val="1.401.2"/>
      <sheetName val="1.402.3"/>
      <sheetName val="ПБ"/>
      <sheetName val="1.411.1"/>
      <sheetName val="1.411.2"/>
      <sheetName val="1.404.2"/>
      <sheetName val="1.404.3"/>
      <sheetName val="2.302"/>
      <sheetName val="2.303"/>
      <sheetName val="1.401.3"/>
      <sheetName val="1.401.4"/>
      <sheetName val="9.990"/>
      <sheetName val="9.991"/>
      <sheetName val="1.402.2"/>
      <sheetName val="1.404.5"/>
      <sheetName val="1.401.5"/>
      <sheetName val="1.411.3"/>
      <sheetName val="1.412"/>
      <sheetName val="3.428"/>
      <sheetName val="1.403"/>
      <sheetName val="1.407"/>
      <sheetName val="1.407.2"/>
      <sheetName val="1.409"/>
      <sheetName val="1.409.1"/>
      <sheetName val="1.421"/>
      <sheetName val="9.996"/>
      <sheetName val="1.405.1"/>
      <sheetName val="1.405.2"/>
      <sheetName val="1.405.3"/>
      <sheetName val="3.433"/>
      <sheetName val="1.407.1"/>
      <sheetName val="1.410"/>
      <sheetName val="1.408"/>
      <sheetName val="1.408.2"/>
      <sheetName val="1.424"/>
      <sheetName val="9.992"/>
      <sheetName val="9.993"/>
      <sheetName val="9.994"/>
      <sheetName val="9.995"/>
      <sheetName val="1.406"/>
      <sheetName val="Параметры"/>
      <sheetName val="СтавкиНалогов"/>
      <sheetName val="СПРАВОЧНИК"/>
      <sheetName val="П"/>
      <sheetName val="Баланс (Ф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."/>
      <sheetName val="ЦП"/>
      <sheetName val="К"/>
      <sheetName val="1.411.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. д."/>
    </sheetNames>
    <sheetDataSet>
      <sheetData sheetId="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БП IT ($)"/>
      <sheetName val="Проекты IT ($)"/>
      <sheetName val="Проекты IT"/>
      <sheetName val="Свод по БП IT"/>
      <sheetName val="Курс $"/>
      <sheetName val="Исх. д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"/>
      <sheetName val="Исх. д."/>
      <sheetName val="ЦП"/>
      <sheetName val="&quot;ПАКК&quot;"/>
      <sheetName val="ТКС"/>
      <sheetName val="Комплектация"/>
      <sheetName val="cм_процессинг"/>
      <sheetName val="ДС"/>
      <sheetName val="Давал."/>
      <sheetName val="СС"/>
      <sheetName val="Собст. (коэф.)"/>
      <sheetName val="см_ПТБХ"/>
      <sheetName val="см_свод"/>
      <sheetName val="Налоги"/>
      <sheetName val="прибыль"/>
      <sheetName val="Расчет прибыли  с  расшифр."/>
      <sheetName val="Пр"/>
      <sheetName val="Инфл"/>
      <sheetName val="Услуги"/>
      <sheetName val="РП"/>
      <sheetName val="Полн.тов.пр."/>
      <sheetName val="Эксп.р-ды"/>
      <sheetName val="Нефть"/>
      <sheetName val="Июль"/>
      <sheetName val="Курс $"/>
      <sheetName val="Спис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ы"/>
      <sheetName val="ПДПС"/>
      <sheetName val="ПУ"/>
      <sheetName val="ПУ1"/>
      <sheetName val="ПБ"/>
      <sheetName val="9.989"/>
      <sheetName val="1.406"/>
      <sheetName val="1.406.2"/>
      <sheetName val="1.401"/>
      <sheetName val="1.401.2"/>
      <sheetName val="1.401.3"/>
      <sheetName val="1.401.4"/>
      <sheetName val="1.401.5"/>
      <sheetName val="1.402"/>
      <sheetName val="1.403"/>
      <sheetName val="1.404.1"/>
      <sheetName val="1.404.2"/>
      <sheetName val="1.404.3"/>
      <sheetName val="1.404.5"/>
      <sheetName val="1.405"/>
      <sheetName val="1.405.2"/>
      <sheetName val="1.405.3"/>
      <sheetName val="1.407"/>
      <sheetName val="1.407.2"/>
      <sheetName val="1.408"/>
      <sheetName val="1.408.2"/>
      <sheetName val="1.409"/>
      <sheetName val="1.410"/>
      <sheetName val="1.412"/>
      <sheetName val="1.421"/>
      <sheetName val="1.424"/>
      <sheetName val="2.105"/>
      <sheetName val="2.302"/>
      <sheetName val="2.303"/>
      <sheetName val="2.303.1"/>
      <sheetName val="9.990"/>
      <sheetName val="9.991"/>
      <sheetName val="9.992"/>
      <sheetName val="9.993"/>
      <sheetName val="9.994"/>
      <sheetName val="9.995"/>
      <sheetName val="9.996"/>
      <sheetName val="9.999"/>
      <sheetName val="Параметры"/>
      <sheetName val="СтавкиНалогов"/>
      <sheetName val="ст ГТМ"/>
      <sheetName val="К"/>
      <sheetName val="Курс $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шифровка 2005 (2)"/>
      <sheetName val="История"/>
      <sheetName val="Input"/>
      <sheetName val="Calculation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t|Описание"/>
      <sheetName val="Общие"/>
      <sheetName val="История"/>
      <sheetName val="Добыча"/>
      <sheetName val="Эксплуатационные"/>
      <sheetName val="Капитальные"/>
      <sheetName val="Исходные"/>
      <sheetName val="Input"/>
      <sheetName val="Calculation"/>
      <sheetName val="Output_$"/>
      <sheetName val="9v"/>
      <sheetName val="Производственные показатели"/>
      <sheetName val="Sensitivity"/>
      <sheetName val="Профиль ЦЦО min"/>
      <sheetName val="ЦЦО min"/>
      <sheetName val="ст ГТМ"/>
      <sheetName val="Прогноз нараб (изм 51, 55, 56)"/>
      <sheetName val="Model_2003_Universal"/>
      <sheetName val="Остановка I этап"/>
      <sheetName val="изм"/>
      <sheetName val="Прогноз наработки"/>
      <sheetName val="ВЧНГКМ"/>
      <sheetName val="обзор"/>
      <sheetName val="Resources"/>
      <sheetName val="766_1"/>
      <sheetName val="766_2"/>
      <sheetName val="766_3"/>
      <sheetName val="766_4"/>
      <sheetName val="ИТОГ"/>
      <sheetName val="Main"/>
      <sheetName val="Cons_Journals"/>
      <sheetName val="EBITDA bridge"/>
      <sheetName val="Сор"/>
      <sheetName val="Data Input"/>
      <sheetName val="апр."/>
      <sheetName val="Производственные_показатели"/>
      <sheetName val="ст_ГТМ"/>
      <sheetName val="апр_"/>
      <sheetName val="Заголово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главление"/>
      <sheetName val="Замечания"/>
      <sheetName val="2.1.11."/>
      <sheetName val="2.1.111."/>
      <sheetName val="2.1.112."/>
      <sheetName val="2.1.113."/>
      <sheetName val="2.1.114."/>
      <sheetName val="2.1.12."/>
      <sheetName val="2.1.121."/>
      <sheetName val="2.1.122."/>
      <sheetName val="2.1.124"/>
      <sheetName val="2.1.58."/>
      <sheetName val="1.1.11."/>
      <sheetName val="1.1.111."/>
      <sheetName val="1.1.112."/>
      <sheetName val="1.1.113."/>
      <sheetName val="1.1.114."/>
      <sheetName val="1.1.12."/>
      <sheetName val="1.1.121."/>
      <sheetName val="1.1.122"/>
      <sheetName val="1.1.124."/>
      <sheetName val="1.1.13."/>
      <sheetName val="1.1.131."/>
      <sheetName val="1.1.134."/>
      <sheetName val="3.1.11."/>
      <sheetName val="3.1.111."/>
      <sheetName val="3.1.112."/>
      <sheetName val="3.1.113."/>
      <sheetName val="3.1.114."/>
      <sheetName val="3.1.12."/>
      <sheetName val="3.1.121."/>
      <sheetName val="3.1.122."/>
      <sheetName val="3.1.124."/>
      <sheetName val="3.1.13."/>
      <sheetName val="3.1.131."/>
      <sheetName val="3.1.134."/>
      <sheetName val="4.1.11."/>
      <sheetName val="4.1.111."/>
      <sheetName val="4.1.112."/>
      <sheetName val="4.1.113."/>
      <sheetName val="4.1.114."/>
      <sheetName val="4.1.12."/>
      <sheetName val="4.1.121."/>
      <sheetName val="4.1.122."/>
      <sheetName val="4.1.124."/>
      <sheetName val="4.1.13."/>
      <sheetName val="4.1.131."/>
      <sheetName val="4.1.134."/>
      <sheetName val="2.1.47."/>
      <sheetName val="2.1.471."/>
      <sheetName val="2.1.472."/>
      <sheetName val="2.1.473."/>
      <sheetName val="2.1.461."/>
      <sheetName val="2.1.4611."/>
      <sheetName val="2.1.4612"/>
      <sheetName val="2.1.4613"/>
      <sheetName val="2.1.4614"/>
      <sheetName val="2.1.463."/>
      <sheetName val="2.1.4631"/>
      <sheetName val="2.1.462."/>
      <sheetName val="2.1.4621."/>
      <sheetName val="2.1.464."/>
      <sheetName val="2.1.465."/>
      <sheetName val="2.1.4651. "/>
      <sheetName val="2.1.466."/>
      <sheetName val="4.1.48."/>
      <sheetName val="4.1.50."/>
      <sheetName val="4.1.46."/>
      <sheetName val="4.1.47."/>
      <sheetName val="4.1.49."/>
      <sheetName val="4.1.57."/>
      <sheetName val="1.1.14."/>
      <sheetName val="1.1.141."/>
      <sheetName val="1.1.1411"/>
      <sheetName val="1.1.142."/>
      <sheetName val="1.1.1421."/>
      <sheetName val="1.1.1422."/>
      <sheetName val="1.1.1423."/>
      <sheetName val="1.1.143."/>
      <sheetName val="1.1.1431."/>
      <sheetName val="1.1.144."/>
      <sheetName val="1.1.145."/>
      <sheetName val="1.1.15."/>
      <sheetName val="1.1.151."/>
      <sheetName val="1.1.16."/>
      <sheetName val="1.1.161."/>
      <sheetName val="1.1.164."/>
      <sheetName val="3.1.14."/>
      <sheetName val="3.1.141."/>
      <sheetName val="3.1.1411."/>
      <sheetName val="3.1.142."/>
      <sheetName val="3.1.1421."/>
      <sheetName val="3.1.1422."/>
      <sheetName val="3.1.1423."/>
      <sheetName val="3.1.143."/>
      <sheetName val="3.1.1431."/>
      <sheetName val="3.1.144."/>
      <sheetName val="3.1.145."/>
      <sheetName val="3.1.15."/>
      <sheetName val="3.1.151."/>
      <sheetName val="3.1.16."/>
      <sheetName val="3.1.161."/>
      <sheetName val="4.1.14."/>
      <sheetName val="4.1.141."/>
      <sheetName val="4.1.1411."/>
      <sheetName val="4.1.142."/>
      <sheetName val="4.1.1421."/>
      <sheetName val="4.1.1422."/>
      <sheetName val="4.1.1423."/>
      <sheetName val="4.1.143."/>
      <sheetName val="4.1.1431."/>
      <sheetName val="4.1.144."/>
      <sheetName val="4.1.145."/>
      <sheetName val="4.1.15."/>
      <sheetName val="4.1.151."/>
      <sheetName val="4.1.16."/>
      <sheetName val="4.1.161."/>
      <sheetName val="2.2.21."/>
      <sheetName val="2.2.22."/>
      <sheetName val="2.2.23."/>
      <sheetName val="1.2.21."/>
      <sheetName val="1.2.22."/>
      <sheetName val="1.2.23."/>
      <sheetName val="1.2.24."/>
      <sheetName val="1.2.25."/>
      <sheetName val="3.2.21."/>
      <sheetName val="3.2.22."/>
      <sheetName val="3.2.23."/>
      <sheetName val="3.2.24."/>
      <sheetName val="3.2.25."/>
      <sheetName val="4.2.21."/>
      <sheetName val="4.2.22."/>
      <sheetName val="4.2.23."/>
      <sheetName val="4.2.24."/>
      <sheetName val="4.2.25."/>
      <sheetName val="2.2.43."/>
      <sheetName val="2.2.431."/>
      <sheetName val="4.2.56."/>
      <sheetName val="4.2.51."/>
      <sheetName val="1.2.26."/>
      <sheetName val="1.2.261."/>
      <sheetName val="1.2.27."/>
      <sheetName val="1.2.28."/>
      <sheetName val="3.2.58"/>
      <sheetName val="3.2.59"/>
      <sheetName val="3.2.26."/>
      <sheetName val="3.2.261."/>
      <sheetName val="3.2.27."/>
      <sheetName val="3.2.28."/>
      <sheetName val="4.2.26."/>
      <sheetName val="4.2.261."/>
      <sheetName val="4.2.27."/>
      <sheetName val="4.2.28."/>
      <sheetName val="4.2.43."/>
      <sheetName val="4.2.41."/>
      <sheetName val="4.2.42."/>
      <sheetName val="4.2.45."/>
      <sheetName val="4.2.44."/>
      <sheetName val="3.3.31."/>
      <sheetName val="3.2.29."/>
      <sheetName val="3.2.32."/>
      <sheetName val="3.3.33."/>
      <sheetName val="3.3.34."/>
      <sheetName val="3.3.35."/>
      <sheetName val="3.3.36."/>
      <sheetName val="3.3.37."/>
      <sheetName val="4.3.52."/>
      <sheetName val="4.1.53."/>
      <sheetName val="4.1.54."/>
      <sheetName val="4.3.55."/>
      <sheetName val="100"/>
      <sheetName val="200"/>
      <sheetName val="200 (2)"/>
      <sheetName val="300"/>
      <sheetName val="300 (2)"/>
      <sheetName val="400"/>
      <sheetName val="1.401.2"/>
      <sheetName val="СПРАВОЧНИК НФ"/>
      <sheetName val="2002(v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В (возм НДС) (2)"/>
      <sheetName val="КВ (фин) (2)"/>
      <sheetName val="КВ (осв) (2)"/>
      <sheetName val="КВ (ввод) (2)"/>
      <sheetName val="#ССЫЛКА"/>
      <sheetName val="#REF"/>
      <sheetName val="3.3.31."/>
      <sheetName val="Settings"/>
      <sheetName val="Баланс (Ф1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 по НПО "/>
      <sheetName val="Понедельно"/>
      <sheetName val="Вологда"/>
      <sheetName val="Киров"/>
      <sheetName val="Челябинск"/>
      <sheetName val="Премь"/>
      <sheetName val="Волгоград"/>
      <sheetName val="Астрахань"/>
      <sheetName val="Сводная"/>
      <sheetName val="Стандарты"/>
      <sheetName val="XLR_NoRangeSheet"/>
    </sheetNames>
    <sheetDataSet>
      <sheetData sheetId="0" refreshError="1">
        <row r="6">
          <cell r="B6">
            <v>194350</v>
          </cell>
        </row>
      </sheetData>
      <sheetData sheetId="1" refreshError="1">
        <row r="16">
          <cell r="J16">
            <v>177144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ебиторы"/>
      <sheetName val="Groupings"/>
      <sheetName val="Затраты"/>
      <sheetName val="Список"/>
      <sheetName val="#ССЫЛКА"/>
      <sheetName val="Link-ex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инрезультат"/>
      <sheetName val="Параметры_i"/>
      <sheetName val="Параметры_ii"/>
      <sheetName val="Параметры_iii"/>
      <sheetName val="Параметры_iv"/>
      <sheetName val="Финрез_Выручка_Эi"/>
      <sheetName val="Финрез_Выручка_Эii"/>
      <sheetName val="Финрез_Выручка_Эiii"/>
      <sheetName val="Финрез_Выручка_Эiv"/>
      <sheetName val="Финрез_Услуги_Эi"/>
      <sheetName val="Финрез_Услуги_Эii"/>
      <sheetName val="Финрез_Услуги_Эiii"/>
      <sheetName val="Финрез_Услуги_Эiv"/>
      <sheetName val="Финрез_Имущество_Эi"/>
      <sheetName val="Финрез_Имущество_Эii"/>
      <sheetName val="Финрез_Имущество_Эiii"/>
      <sheetName val="Финрез_Имущество_Эiv"/>
      <sheetName val="Финплан"/>
      <sheetName val="Финплан_Эi"/>
      <sheetName val="Финплан_Эii"/>
      <sheetName val="Финплан_Эiii"/>
      <sheetName val="Финплан_Эiv"/>
      <sheetName val="N04_1i"/>
      <sheetName val="N04_1ii"/>
      <sheetName val="N04_1iii"/>
      <sheetName val="N04_1iv"/>
      <sheetName val="N06_1i"/>
      <sheetName val="N06_1ii"/>
      <sheetName val="N06_1iii"/>
      <sheetName val="N06_1iv"/>
      <sheetName val="N06_2i"/>
      <sheetName val="N06_2ii"/>
      <sheetName val="N06_2iii"/>
      <sheetName val="N06_2iv"/>
      <sheetName val="N06_3i"/>
      <sheetName val="N06_3ii"/>
      <sheetName val="N06_3iii"/>
      <sheetName val="N06_3iv"/>
      <sheetName val="N11_1i"/>
      <sheetName val="N11_1ii"/>
      <sheetName val="N11_1iii"/>
      <sheetName val="N11_1iv"/>
      <sheetName val="N12_1i"/>
      <sheetName val="N12_1ii"/>
      <sheetName val="N12_1iii"/>
      <sheetName val="N12_1iv"/>
      <sheetName val="N13_1i"/>
      <sheetName val="N13_1ii"/>
      <sheetName val="N13_1iii"/>
      <sheetName val="N13_1iv"/>
      <sheetName val="N20_2i"/>
      <sheetName val="N20_2ii"/>
      <sheetName val="N20_2iii"/>
      <sheetName val="N20_2iv"/>
      <sheetName val="N20_5"/>
      <sheetName val="N20_6"/>
      <sheetName val="Checks_i"/>
      <sheetName val="Checks_ii"/>
      <sheetName val="Checks_iii"/>
      <sheetName val="Checks_iv"/>
      <sheetName val="Увязки_i"/>
      <sheetName val="Увязки_ii"/>
      <sheetName val="Увязки_iii"/>
      <sheetName val="Увязки_iv"/>
      <sheetName val="Index"/>
    </sheetNames>
    <sheetDataSet>
      <sheetData sheetId="0" refreshError="1"/>
      <sheetData sheetId="1" refreshError="1">
        <row r="18">
          <cell r="G1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ланс"/>
      <sheetName val="Прогноз"/>
      <sheetName val="комментарии"/>
      <sheetName val="Баланс_НДС"/>
      <sheetName val="Периметр ТНК-Сиданко"/>
      <sheetName val="tnk_ltd"/>
      <sheetName val="Portwell_Ltd"/>
      <sheetName val="tnkltd"/>
      <sheetName val="янв"/>
      <sheetName val="февраль"/>
      <sheetName val="экспорт"/>
      <sheetName val="Факт Dink-Inv 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3"/>
      <sheetName val="план по цехам"/>
      <sheetName val="Лист2"/>
      <sheetName val="факт"/>
      <sheetName val="Лист1"/>
      <sheetName val="план по маркам"/>
      <sheetName val="план по подр"/>
      <sheetName val="К"/>
      <sheetName val="данные"/>
      <sheetName val="НЕДЕЛИ"/>
      <sheetName val="АУР НВ"/>
      <sheetName val="хоз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_rs"/>
      <sheetName val="НЕДЕЛИ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"/>
      <sheetName val="ПДПС"/>
      <sheetName val="ППУ"/>
      <sheetName val="НП"/>
      <sheetName val="КП"/>
      <sheetName val="ТУ"/>
      <sheetName val="-&gt;"/>
      <sheetName val="TPMS"/>
      <sheetName val="Стандарты"/>
      <sheetName val="Урал!"/>
    </sheetNames>
    <definedNames>
      <definedName name="GetSANDValue"/>
      <definedName name="GetVal"/>
      <definedName name="PutHeader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440"/>
  <sheetViews>
    <sheetView tabSelected="1" workbookViewId="0">
      <selection activeCell="AL441" sqref="AL441"/>
    </sheetView>
  </sheetViews>
  <sheetFormatPr defaultRowHeight="15"/>
  <cols>
    <col min="1" max="1" width="9.140625" style="42"/>
    <col min="2" max="2" width="52.85546875" style="5" customWidth="1"/>
    <col min="3" max="3" width="9.140625" style="5"/>
    <col min="4" max="4" width="9.85546875" style="14" customWidth="1"/>
    <col min="5" max="20" width="12.7109375" style="5" hidden="1" customWidth="1"/>
    <col min="21" max="21" width="14.5703125" style="5" customWidth="1"/>
    <col min="22" max="37" width="12.7109375" style="14" hidden="1" customWidth="1"/>
    <col min="38" max="38" width="22.140625" style="14" customWidth="1"/>
  </cols>
  <sheetData>
    <row r="1" spans="1:38">
      <c r="A1" s="40"/>
      <c r="B1" s="11"/>
      <c r="C1" s="11"/>
      <c r="D1" s="12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33" t="s">
        <v>112</v>
      </c>
    </row>
    <row r="2" spans="1:38">
      <c r="A2" s="40"/>
      <c r="B2" s="11"/>
      <c r="C2" s="11"/>
      <c r="D2" s="12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3"/>
    </row>
    <row r="3" spans="1:38">
      <c r="A3" s="40"/>
      <c r="B3" s="11"/>
      <c r="C3" s="11"/>
      <c r="D3" s="12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3"/>
    </row>
    <row r="4" spans="1:38">
      <c r="A4" s="21" t="s">
        <v>111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</row>
    <row r="5" spans="1:38">
      <c r="A5" s="40"/>
      <c r="B5" s="11"/>
      <c r="C5" s="11"/>
      <c r="D5" s="12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</row>
    <row r="6" spans="1:38" s="30" customFormat="1" ht="12">
      <c r="A6" s="26" t="s">
        <v>3</v>
      </c>
      <c r="B6" s="26" t="s">
        <v>57</v>
      </c>
      <c r="C6" s="26" t="s">
        <v>37</v>
      </c>
      <c r="D6" s="27" t="s">
        <v>113</v>
      </c>
      <c r="E6" s="28" t="s">
        <v>110</v>
      </c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9" t="s">
        <v>114</v>
      </c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</row>
    <row r="7" spans="1:38" s="30" customFormat="1" ht="36" customHeight="1">
      <c r="A7" s="26"/>
      <c r="B7" s="26"/>
      <c r="C7" s="26"/>
      <c r="D7" s="27"/>
      <c r="E7" s="31" t="s">
        <v>41</v>
      </c>
      <c r="F7" s="31" t="s">
        <v>42</v>
      </c>
      <c r="G7" s="31" t="s">
        <v>43</v>
      </c>
      <c r="H7" s="31" t="s">
        <v>44</v>
      </c>
      <c r="I7" s="31" t="s">
        <v>45</v>
      </c>
      <c r="J7" s="31" t="s">
        <v>46</v>
      </c>
      <c r="K7" s="31" t="s">
        <v>47</v>
      </c>
      <c r="L7" s="31" t="s">
        <v>48</v>
      </c>
      <c r="M7" s="31" t="s">
        <v>50</v>
      </c>
      <c r="N7" s="31" t="s">
        <v>51</v>
      </c>
      <c r="O7" s="31" t="s">
        <v>52</v>
      </c>
      <c r="P7" s="31" t="s">
        <v>49</v>
      </c>
      <c r="Q7" s="31" t="s">
        <v>53</v>
      </c>
      <c r="R7" s="31" t="s">
        <v>54</v>
      </c>
      <c r="S7" s="31" t="s">
        <v>55</v>
      </c>
      <c r="T7" s="31" t="s">
        <v>58</v>
      </c>
      <c r="U7" s="31" t="s">
        <v>56</v>
      </c>
      <c r="V7" s="32" t="s">
        <v>41</v>
      </c>
      <c r="W7" s="32" t="s">
        <v>42</v>
      </c>
      <c r="X7" s="32" t="s">
        <v>43</v>
      </c>
      <c r="Y7" s="32" t="s">
        <v>44</v>
      </c>
      <c r="Z7" s="32" t="s">
        <v>45</v>
      </c>
      <c r="AA7" s="32" t="s">
        <v>46</v>
      </c>
      <c r="AB7" s="32" t="s">
        <v>47</v>
      </c>
      <c r="AC7" s="32" t="s">
        <v>48</v>
      </c>
      <c r="AD7" s="32" t="s">
        <v>50</v>
      </c>
      <c r="AE7" s="32" t="s">
        <v>51</v>
      </c>
      <c r="AF7" s="32" t="s">
        <v>52</v>
      </c>
      <c r="AG7" s="32" t="s">
        <v>49</v>
      </c>
      <c r="AH7" s="32" t="s">
        <v>53</v>
      </c>
      <c r="AI7" s="32" t="s">
        <v>54</v>
      </c>
      <c r="AJ7" s="32" t="s">
        <v>55</v>
      </c>
      <c r="AK7" s="32" t="s">
        <v>58</v>
      </c>
      <c r="AL7" s="32" t="s">
        <v>56</v>
      </c>
    </row>
    <row r="8" spans="1:38">
      <c r="A8" s="25" t="s">
        <v>39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</row>
    <row r="9" spans="1:38">
      <c r="A9" s="25" t="s">
        <v>40</v>
      </c>
      <c r="B9" s="25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</row>
    <row r="10" spans="1:38">
      <c r="A10" s="39"/>
      <c r="B10" s="3" t="s">
        <v>11</v>
      </c>
      <c r="C10" s="1" t="s">
        <v>1</v>
      </c>
      <c r="D10" s="17"/>
      <c r="E10" s="2">
        <v>21820</v>
      </c>
      <c r="F10" s="2">
        <v>21775</v>
      </c>
      <c r="G10" s="2">
        <v>25271</v>
      </c>
      <c r="H10" s="4">
        <f>SUM(E10:G10)</f>
        <v>68866</v>
      </c>
      <c r="I10" s="2">
        <v>26208</v>
      </c>
      <c r="J10" s="2">
        <v>26567</v>
      </c>
      <c r="K10" s="2">
        <v>27307</v>
      </c>
      <c r="L10" s="4">
        <f>SUM(I10:K10)</f>
        <v>80082</v>
      </c>
      <c r="M10" s="2">
        <v>27792</v>
      </c>
      <c r="N10" s="2">
        <v>27932</v>
      </c>
      <c r="O10" s="2">
        <v>26946</v>
      </c>
      <c r="P10" s="4">
        <f>SUM(M10:O10)</f>
        <v>82670</v>
      </c>
      <c r="Q10" s="2">
        <v>27207</v>
      </c>
      <c r="R10" s="2">
        <v>23644</v>
      </c>
      <c r="S10" s="2">
        <v>23685</v>
      </c>
      <c r="T10" s="4">
        <f>SUM(Q10:S10)</f>
        <v>74536</v>
      </c>
      <c r="U10" s="4">
        <f>SUM(H10,L10,P10,T10)</f>
        <v>306154</v>
      </c>
      <c r="V10" s="9">
        <f>$D10*E10</f>
        <v>0</v>
      </c>
      <c r="W10" s="9">
        <f t="shared" ref="W10:X26" si="0">$D10*F10</f>
        <v>0</v>
      </c>
      <c r="X10" s="9">
        <f t="shared" si="0"/>
        <v>0</v>
      </c>
      <c r="Y10" s="10">
        <f>SUM(V10:X10)</f>
        <v>0</v>
      </c>
      <c r="Z10" s="9">
        <f t="shared" ref="Z10:AB26" si="1">$D10*I10</f>
        <v>0</v>
      </c>
      <c r="AA10" s="9">
        <f t="shared" si="1"/>
        <v>0</v>
      </c>
      <c r="AB10" s="9">
        <f t="shared" si="1"/>
        <v>0</v>
      </c>
      <c r="AC10" s="10">
        <f>SUM(Z10:AB10)</f>
        <v>0</v>
      </c>
      <c r="AD10" s="9">
        <f t="shared" ref="AD10:AF26" si="2">$D10*M10</f>
        <v>0</v>
      </c>
      <c r="AE10" s="9">
        <f t="shared" si="2"/>
        <v>0</v>
      </c>
      <c r="AF10" s="9">
        <f t="shared" si="2"/>
        <v>0</v>
      </c>
      <c r="AG10" s="10">
        <f>SUM(AD10:AF10)</f>
        <v>0</v>
      </c>
      <c r="AH10" s="9">
        <f t="shared" ref="AH10:AJ26" si="3">$D10*Q10</f>
        <v>0</v>
      </c>
      <c r="AI10" s="9">
        <f t="shared" si="3"/>
        <v>0</v>
      </c>
      <c r="AJ10" s="9">
        <f t="shared" si="3"/>
        <v>0</v>
      </c>
      <c r="AK10" s="10">
        <f>SUM(AH10:AJ10)</f>
        <v>0</v>
      </c>
      <c r="AL10" s="10">
        <f>SUM(Y10,AC10,AG10,AK10)</f>
        <v>0</v>
      </c>
    </row>
    <row r="11" spans="1:38">
      <c r="A11" s="39"/>
      <c r="B11" s="3" t="s">
        <v>12</v>
      </c>
      <c r="C11" s="1" t="s">
        <v>1</v>
      </c>
      <c r="D11" s="17"/>
      <c r="E11" s="2">
        <v>2205</v>
      </c>
      <c r="F11" s="2">
        <v>2829</v>
      </c>
      <c r="G11" s="2">
        <v>2205</v>
      </c>
      <c r="H11" s="4">
        <f t="shared" ref="H11:H26" si="4">SUM(E11:G11)</f>
        <v>7239</v>
      </c>
      <c r="I11" s="2">
        <v>2205</v>
      </c>
      <c r="J11" s="2">
        <v>4743</v>
      </c>
      <c r="K11" s="2">
        <v>1892</v>
      </c>
      <c r="L11" s="4">
        <f t="shared" ref="L11:L26" si="5">SUM(I11:K11)</f>
        <v>8840</v>
      </c>
      <c r="M11" s="2">
        <v>3469</v>
      </c>
      <c r="N11" s="2">
        <v>2528</v>
      </c>
      <c r="O11" s="2">
        <v>3434</v>
      </c>
      <c r="P11" s="4">
        <f t="shared" ref="P11:P26" si="6">SUM(M11:O11)</f>
        <v>9431</v>
      </c>
      <c r="Q11" s="2">
        <v>4381</v>
      </c>
      <c r="R11" s="2">
        <v>2512</v>
      </c>
      <c r="S11" s="2">
        <v>2791</v>
      </c>
      <c r="T11" s="4">
        <f t="shared" ref="T11:T26" si="7">SUM(Q11:S11)</f>
        <v>9684</v>
      </c>
      <c r="U11" s="4">
        <f t="shared" ref="U11:U26" si="8">SUM(H11,L11,P11,T11)</f>
        <v>35194</v>
      </c>
      <c r="V11" s="9">
        <f t="shared" ref="V11:V26" si="9">$D11*E11</f>
        <v>0</v>
      </c>
      <c r="W11" s="9">
        <f t="shared" si="0"/>
        <v>0</v>
      </c>
      <c r="X11" s="9">
        <f t="shared" si="0"/>
        <v>0</v>
      </c>
      <c r="Y11" s="10">
        <f t="shared" ref="Y11:Y26" si="10">SUM(V11:X11)</f>
        <v>0</v>
      </c>
      <c r="Z11" s="9">
        <f t="shared" si="1"/>
        <v>0</v>
      </c>
      <c r="AA11" s="9">
        <f t="shared" si="1"/>
        <v>0</v>
      </c>
      <c r="AB11" s="9">
        <f t="shared" si="1"/>
        <v>0</v>
      </c>
      <c r="AC11" s="10">
        <f t="shared" ref="AC11:AC26" si="11">SUM(Z11:AB11)</f>
        <v>0</v>
      </c>
      <c r="AD11" s="9">
        <f t="shared" si="2"/>
        <v>0</v>
      </c>
      <c r="AE11" s="9">
        <f t="shared" si="2"/>
        <v>0</v>
      </c>
      <c r="AF11" s="9">
        <f t="shared" si="2"/>
        <v>0</v>
      </c>
      <c r="AG11" s="10">
        <f t="shared" ref="AG11:AG26" si="12">SUM(AD11:AF11)</f>
        <v>0</v>
      </c>
      <c r="AH11" s="9">
        <f t="shared" si="3"/>
        <v>0</v>
      </c>
      <c r="AI11" s="9">
        <f t="shared" si="3"/>
        <v>0</v>
      </c>
      <c r="AJ11" s="9">
        <f t="shared" si="3"/>
        <v>0</v>
      </c>
      <c r="AK11" s="10">
        <f t="shared" ref="AK11:AK26" si="13">SUM(AH11:AJ11)</f>
        <v>0</v>
      </c>
      <c r="AL11" s="10">
        <f t="shared" ref="AL11:AL26" si="14">SUM(Y11,AC11,AG11,AK11)</f>
        <v>0</v>
      </c>
    </row>
    <row r="12" spans="1:38">
      <c r="A12" s="39"/>
      <c r="B12" s="3" t="s">
        <v>13</v>
      </c>
      <c r="C12" s="1" t="s">
        <v>1</v>
      </c>
      <c r="D12" s="17"/>
      <c r="E12" s="2">
        <v>11258</v>
      </c>
      <c r="F12" s="2">
        <v>12046</v>
      </c>
      <c r="G12" s="2">
        <v>12014</v>
      </c>
      <c r="H12" s="4">
        <f t="shared" si="4"/>
        <v>35318</v>
      </c>
      <c r="I12" s="2">
        <v>13186</v>
      </c>
      <c r="J12" s="2">
        <v>11746</v>
      </c>
      <c r="K12" s="2">
        <v>10190</v>
      </c>
      <c r="L12" s="4">
        <f t="shared" si="5"/>
        <v>35122</v>
      </c>
      <c r="M12" s="2">
        <v>10554</v>
      </c>
      <c r="N12" s="2">
        <v>11286</v>
      </c>
      <c r="O12" s="2">
        <v>9730</v>
      </c>
      <c r="P12" s="4">
        <f t="shared" si="6"/>
        <v>31570</v>
      </c>
      <c r="Q12" s="2">
        <v>11682</v>
      </c>
      <c r="R12" s="2">
        <v>11646</v>
      </c>
      <c r="S12" s="2">
        <v>10094</v>
      </c>
      <c r="T12" s="4">
        <f t="shared" si="7"/>
        <v>33422</v>
      </c>
      <c r="U12" s="4">
        <f t="shared" si="8"/>
        <v>135432</v>
      </c>
      <c r="V12" s="9">
        <f t="shared" si="9"/>
        <v>0</v>
      </c>
      <c r="W12" s="9">
        <f t="shared" si="0"/>
        <v>0</v>
      </c>
      <c r="X12" s="9">
        <f t="shared" si="0"/>
        <v>0</v>
      </c>
      <c r="Y12" s="10">
        <f t="shared" si="10"/>
        <v>0</v>
      </c>
      <c r="Z12" s="9">
        <f t="shared" si="1"/>
        <v>0</v>
      </c>
      <c r="AA12" s="9">
        <f t="shared" si="1"/>
        <v>0</v>
      </c>
      <c r="AB12" s="9">
        <f t="shared" si="1"/>
        <v>0</v>
      </c>
      <c r="AC12" s="10">
        <f t="shared" si="11"/>
        <v>0</v>
      </c>
      <c r="AD12" s="9">
        <f t="shared" si="2"/>
        <v>0</v>
      </c>
      <c r="AE12" s="9">
        <f t="shared" si="2"/>
        <v>0</v>
      </c>
      <c r="AF12" s="9">
        <f t="shared" si="2"/>
        <v>0</v>
      </c>
      <c r="AG12" s="10">
        <f t="shared" si="12"/>
        <v>0</v>
      </c>
      <c r="AH12" s="9">
        <f t="shared" si="3"/>
        <v>0</v>
      </c>
      <c r="AI12" s="9">
        <f t="shared" si="3"/>
        <v>0</v>
      </c>
      <c r="AJ12" s="9">
        <f t="shared" si="3"/>
        <v>0</v>
      </c>
      <c r="AK12" s="10">
        <f t="shared" si="13"/>
        <v>0</v>
      </c>
      <c r="AL12" s="10">
        <f t="shared" si="14"/>
        <v>0</v>
      </c>
    </row>
    <row r="13" spans="1:38">
      <c r="A13" s="39"/>
      <c r="B13" s="3" t="s">
        <v>14</v>
      </c>
      <c r="C13" s="1" t="s">
        <v>1</v>
      </c>
      <c r="D13" s="17"/>
      <c r="E13" s="2">
        <v>802</v>
      </c>
      <c r="F13" s="2">
        <v>1642</v>
      </c>
      <c r="G13" s="2">
        <v>1111</v>
      </c>
      <c r="H13" s="4">
        <f t="shared" si="4"/>
        <v>3555</v>
      </c>
      <c r="I13" s="2">
        <v>2791</v>
      </c>
      <c r="J13" s="2">
        <v>1855</v>
      </c>
      <c r="K13" s="2">
        <v>2167</v>
      </c>
      <c r="L13" s="4">
        <f t="shared" si="5"/>
        <v>6813</v>
      </c>
      <c r="M13" s="2">
        <v>3103</v>
      </c>
      <c r="N13" s="2">
        <v>2743</v>
      </c>
      <c r="O13" s="2">
        <v>1642</v>
      </c>
      <c r="P13" s="4">
        <f t="shared" si="6"/>
        <v>7488</v>
      </c>
      <c r="Q13" s="2">
        <v>1375</v>
      </c>
      <c r="R13" s="2">
        <v>1375</v>
      </c>
      <c r="S13" s="2">
        <v>1375</v>
      </c>
      <c r="T13" s="4">
        <f t="shared" si="7"/>
        <v>4125</v>
      </c>
      <c r="U13" s="4">
        <f t="shared" si="8"/>
        <v>21981</v>
      </c>
      <c r="V13" s="9">
        <f t="shared" si="9"/>
        <v>0</v>
      </c>
      <c r="W13" s="9">
        <f t="shared" si="0"/>
        <v>0</v>
      </c>
      <c r="X13" s="9">
        <f t="shared" si="0"/>
        <v>0</v>
      </c>
      <c r="Y13" s="10">
        <f t="shared" si="10"/>
        <v>0</v>
      </c>
      <c r="Z13" s="9">
        <f t="shared" si="1"/>
        <v>0</v>
      </c>
      <c r="AA13" s="9">
        <f t="shared" si="1"/>
        <v>0</v>
      </c>
      <c r="AB13" s="9">
        <f t="shared" si="1"/>
        <v>0</v>
      </c>
      <c r="AC13" s="10">
        <f t="shared" si="11"/>
        <v>0</v>
      </c>
      <c r="AD13" s="9">
        <f t="shared" si="2"/>
        <v>0</v>
      </c>
      <c r="AE13" s="9">
        <f t="shared" si="2"/>
        <v>0</v>
      </c>
      <c r="AF13" s="9">
        <f t="shared" si="2"/>
        <v>0</v>
      </c>
      <c r="AG13" s="10">
        <f t="shared" si="12"/>
        <v>0</v>
      </c>
      <c r="AH13" s="9">
        <f t="shared" si="3"/>
        <v>0</v>
      </c>
      <c r="AI13" s="9">
        <f t="shared" si="3"/>
        <v>0</v>
      </c>
      <c r="AJ13" s="9">
        <f t="shared" si="3"/>
        <v>0</v>
      </c>
      <c r="AK13" s="10">
        <f t="shared" si="13"/>
        <v>0</v>
      </c>
      <c r="AL13" s="10">
        <f t="shared" si="14"/>
        <v>0</v>
      </c>
    </row>
    <row r="14" spans="1:38">
      <c r="A14" s="39"/>
      <c r="B14" s="3" t="s">
        <v>15</v>
      </c>
      <c r="C14" s="1" t="s">
        <v>1</v>
      </c>
      <c r="D14" s="17"/>
      <c r="E14" s="2">
        <v>3414</v>
      </c>
      <c r="F14" s="2">
        <v>3711</v>
      </c>
      <c r="G14" s="2">
        <v>4006</v>
      </c>
      <c r="H14" s="4">
        <f t="shared" si="4"/>
        <v>11131</v>
      </c>
      <c r="I14" s="2">
        <v>5602</v>
      </c>
      <c r="J14" s="2">
        <v>4090</v>
      </c>
      <c r="K14" s="2">
        <v>5227</v>
      </c>
      <c r="L14" s="4">
        <f t="shared" si="5"/>
        <v>14919</v>
      </c>
      <c r="M14" s="2">
        <v>3711</v>
      </c>
      <c r="N14" s="2">
        <v>3795</v>
      </c>
      <c r="O14" s="2">
        <v>3333</v>
      </c>
      <c r="P14" s="4">
        <f t="shared" si="6"/>
        <v>10839</v>
      </c>
      <c r="Q14" s="2">
        <v>3033</v>
      </c>
      <c r="R14" s="2">
        <v>3705</v>
      </c>
      <c r="S14" s="2">
        <v>4837</v>
      </c>
      <c r="T14" s="4">
        <f t="shared" si="7"/>
        <v>11575</v>
      </c>
      <c r="U14" s="4">
        <f t="shared" si="8"/>
        <v>48464</v>
      </c>
      <c r="V14" s="9">
        <f t="shared" si="9"/>
        <v>0</v>
      </c>
      <c r="W14" s="9">
        <f t="shared" si="0"/>
        <v>0</v>
      </c>
      <c r="X14" s="9">
        <f t="shared" si="0"/>
        <v>0</v>
      </c>
      <c r="Y14" s="10">
        <f t="shared" si="10"/>
        <v>0</v>
      </c>
      <c r="Z14" s="9">
        <f t="shared" si="1"/>
        <v>0</v>
      </c>
      <c r="AA14" s="9">
        <f t="shared" si="1"/>
        <v>0</v>
      </c>
      <c r="AB14" s="9">
        <f t="shared" si="1"/>
        <v>0</v>
      </c>
      <c r="AC14" s="10">
        <f t="shared" si="11"/>
        <v>0</v>
      </c>
      <c r="AD14" s="9">
        <f t="shared" si="2"/>
        <v>0</v>
      </c>
      <c r="AE14" s="9">
        <f t="shared" si="2"/>
        <v>0</v>
      </c>
      <c r="AF14" s="9">
        <f t="shared" si="2"/>
        <v>0</v>
      </c>
      <c r="AG14" s="10">
        <f t="shared" si="12"/>
        <v>0</v>
      </c>
      <c r="AH14" s="9">
        <f t="shared" si="3"/>
        <v>0</v>
      </c>
      <c r="AI14" s="9">
        <f t="shared" si="3"/>
        <v>0</v>
      </c>
      <c r="AJ14" s="9">
        <f t="shared" si="3"/>
        <v>0</v>
      </c>
      <c r="AK14" s="10">
        <f t="shared" si="13"/>
        <v>0</v>
      </c>
      <c r="AL14" s="10">
        <f t="shared" si="14"/>
        <v>0</v>
      </c>
    </row>
    <row r="15" spans="1:38">
      <c r="A15" s="39"/>
      <c r="B15" s="3" t="s">
        <v>16</v>
      </c>
      <c r="C15" s="1" t="s">
        <v>1</v>
      </c>
      <c r="D15" s="17"/>
      <c r="E15" s="2">
        <v>3104</v>
      </c>
      <c r="F15" s="2">
        <v>3663</v>
      </c>
      <c r="G15" s="2">
        <v>4536</v>
      </c>
      <c r="H15" s="4">
        <f t="shared" si="4"/>
        <v>11303</v>
      </c>
      <c r="I15" s="2">
        <v>5662</v>
      </c>
      <c r="J15" s="2">
        <v>4452</v>
      </c>
      <c r="K15" s="2">
        <v>5321</v>
      </c>
      <c r="L15" s="4">
        <f t="shared" si="5"/>
        <v>15435</v>
      </c>
      <c r="M15" s="2">
        <v>4788</v>
      </c>
      <c r="N15" s="2">
        <v>6555</v>
      </c>
      <c r="O15" s="2">
        <v>6500</v>
      </c>
      <c r="P15" s="4">
        <f t="shared" si="6"/>
        <v>17843</v>
      </c>
      <c r="Q15" s="2">
        <v>5904</v>
      </c>
      <c r="R15" s="2">
        <v>5681</v>
      </c>
      <c r="S15" s="2">
        <v>4558</v>
      </c>
      <c r="T15" s="4">
        <f t="shared" si="7"/>
        <v>16143</v>
      </c>
      <c r="U15" s="4">
        <f t="shared" si="8"/>
        <v>60724</v>
      </c>
      <c r="V15" s="9">
        <f t="shared" si="9"/>
        <v>0</v>
      </c>
      <c r="W15" s="9">
        <f t="shared" si="0"/>
        <v>0</v>
      </c>
      <c r="X15" s="9">
        <f t="shared" si="0"/>
        <v>0</v>
      </c>
      <c r="Y15" s="10">
        <f t="shared" si="10"/>
        <v>0</v>
      </c>
      <c r="Z15" s="9">
        <f t="shared" si="1"/>
        <v>0</v>
      </c>
      <c r="AA15" s="9">
        <f t="shared" si="1"/>
        <v>0</v>
      </c>
      <c r="AB15" s="9">
        <f t="shared" si="1"/>
        <v>0</v>
      </c>
      <c r="AC15" s="10">
        <f t="shared" si="11"/>
        <v>0</v>
      </c>
      <c r="AD15" s="9">
        <f t="shared" si="2"/>
        <v>0</v>
      </c>
      <c r="AE15" s="9">
        <f t="shared" si="2"/>
        <v>0</v>
      </c>
      <c r="AF15" s="9">
        <f t="shared" si="2"/>
        <v>0</v>
      </c>
      <c r="AG15" s="10">
        <f t="shared" si="12"/>
        <v>0</v>
      </c>
      <c r="AH15" s="9">
        <f t="shared" si="3"/>
        <v>0</v>
      </c>
      <c r="AI15" s="9">
        <f t="shared" si="3"/>
        <v>0</v>
      </c>
      <c r="AJ15" s="9">
        <f t="shared" si="3"/>
        <v>0</v>
      </c>
      <c r="AK15" s="10">
        <f t="shared" si="13"/>
        <v>0</v>
      </c>
      <c r="AL15" s="10">
        <f t="shared" si="14"/>
        <v>0</v>
      </c>
    </row>
    <row r="16" spans="1:38">
      <c r="A16" s="39"/>
      <c r="B16" s="3" t="s">
        <v>17</v>
      </c>
      <c r="C16" s="1" t="s">
        <v>1</v>
      </c>
      <c r="D16" s="17"/>
      <c r="E16" s="2">
        <v>7419</v>
      </c>
      <c r="F16" s="2">
        <v>8009</v>
      </c>
      <c r="G16" s="2">
        <v>8786</v>
      </c>
      <c r="H16" s="4">
        <f t="shared" si="4"/>
        <v>24214</v>
      </c>
      <c r="I16" s="2">
        <v>6742</v>
      </c>
      <c r="J16" s="2">
        <v>6739</v>
      </c>
      <c r="K16" s="2">
        <v>7562</v>
      </c>
      <c r="L16" s="4">
        <f t="shared" si="5"/>
        <v>21043</v>
      </c>
      <c r="M16" s="2">
        <v>6384</v>
      </c>
      <c r="N16" s="2">
        <v>6985</v>
      </c>
      <c r="O16" s="2">
        <v>6387</v>
      </c>
      <c r="P16" s="4">
        <f t="shared" si="6"/>
        <v>19756</v>
      </c>
      <c r="Q16" s="2">
        <v>7552</v>
      </c>
      <c r="R16" s="2">
        <v>5335</v>
      </c>
      <c r="S16" s="2">
        <v>5335</v>
      </c>
      <c r="T16" s="4">
        <f t="shared" si="7"/>
        <v>18222</v>
      </c>
      <c r="U16" s="4">
        <f t="shared" si="8"/>
        <v>83235</v>
      </c>
      <c r="V16" s="9">
        <f t="shared" si="9"/>
        <v>0</v>
      </c>
      <c r="W16" s="9">
        <f t="shared" si="0"/>
        <v>0</v>
      </c>
      <c r="X16" s="9">
        <f t="shared" si="0"/>
        <v>0</v>
      </c>
      <c r="Y16" s="10">
        <f t="shared" si="10"/>
        <v>0</v>
      </c>
      <c r="Z16" s="9">
        <f t="shared" si="1"/>
        <v>0</v>
      </c>
      <c r="AA16" s="9">
        <f t="shared" si="1"/>
        <v>0</v>
      </c>
      <c r="AB16" s="9">
        <f t="shared" si="1"/>
        <v>0</v>
      </c>
      <c r="AC16" s="10">
        <f t="shared" si="11"/>
        <v>0</v>
      </c>
      <c r="AD16" s="9">
        <f t="shared" si="2"/>
        <v>0</v>
      </c>
      <c r="AE16" s="9">
        <f t="shared" si="2"/>
        <v>0</v>
      </c>
      <c r="AF16" s="9">
        <f t="shared" si="2"/>
        <v>0</v>
      </c>
      <c r="AG16" s="10">
        <f t="shared" si="12"/>
        <v>0</v>
      </c>
      <c r="AH16" s="9">
        <f t="shared" si="3"/>
        <v>0</v>
      </c>
      <c r="AI16" s="9">
        <f t="shared" si="3"/>
        <v>0</v>
      </c>
      <c r="AJ16" s="9">
        <f t="shared" si="3"/>
        <v>0</v>
      </c>
      <c r="AK16" s="10">
        <f t="shared" si="13"/>
        <v>0</v>
      </c>
      <c r="AL16" s="10">
        <f t="shared" si="14"/>
        <v>0</v>
      </c>
    </row>
    <row r="17" spans="1:38">
      <c r="A17" s="39"/>
      <c r="B17" s="3" t="s">
        <v>18</v>
      </c>
      <c r="C17" s="1" t="s">
        <v>1</v>
      </c>
      <c r="D17" s="17"/>
      <c r="E17" s="2">
        <v>660</v>
      </c>
      <c r="F17" s="2">
        <v>500</v>
      </c>
      <c r="G17" s="2">
        <v>500</v>
      </c>
      <c r="H17" s="4">
        <f t="shared" si="4"/>
        <v>1660</v>
      </c>
      <c r="I17" s="2">
        <v>860</v>
      </c>
      <c r="J17" s="2">
        <v>860</v>
      </c>
      <c r="K17" s="2">
        <v>940</v>
      </c>
      <c r="L17" s="4">
        <f t="shared" si="5"/>
        <v>2660</v>
      </c>
      <c r="M17" s="2">
        <v>940</v>
      </c>
      <c r="N17" s="2">
        <v>750</v>
      </c>
      <c r="O17" s="2">
        <v>940</v>
      </c>
      <c r="P17" s="4">
        <f t="shared" si="6"/>
        <v>2630</v>
      </c>
      <c r="Q17" s="2">
        <v>740</v>
      </c>
      <c r="R17" s="2">
        <v>740</v>
      </c>
      <c r="S17" s="2">
        <v>500</v>
      </c>
      <c r="T17" s="4">
        <f t="shared" si="7"/>
        <v>1980</v>
      </c>
      <c r="U17" s="4">
        <f t="shared" si="8"/>
        <v>8930</v>
      </c>
      <c r="V17" s="9">
        <f t="shared" si="9"/>
        <v>0</v>
      </c>
      <c r="W17" s="9">
        <f t="shared" si="0"/>
        <v>0</v>
      </c>
      <c r="X17" s="9">
        <f t="shared" si="0"/>
        <v>0</v>
      </c>
      <c r="Y17" s="10">
        <f t="shared" si="10"/>
        <v>0</v>
      </c>
      <c r="Z17" s="9">
        <f t="shared" si="1"/>
        <v>0</v>
      </c>
      <c r="AA17" s="9">
        <f t="shared" si="1"/>
        <v>0</v>
      </c>
      <c r="AB17" s="9">
        <f t="shared" si="1"/>
        <v>0</v>
      </c>
      <c r="AC17" s="10">
        <f t="shared" si="11"/>
        <v>0</v>
      </c>
      <c r="AD17" s="9">
        <f t="shared" si="2"/>
        <v>0</v>
      </c>
      <c r="AE17" s="9">
        <f t="shared" si="2"/>
        <v>0</v>
      </c>
      <c r="AF17" s="9">
        <f t="shared" si="2"/>
        <v>0</v>
      </c>
      <c r="AG17" s="10">
        <f t="shared" si="12"/>
        <v>0</v>
      </c>
      <c r="AH17" s="9">
        <f t="shared" si="3"/>
        <v>0</v>
      </c>
      <c r="AI17" s="9">
        <f t="shared" si="3"/>
        <v>0</v>
      </c>
      <c r="AJ17" s="9">
        <f t="shared" si="3"/>
        <v>0</v>
      </c>
      <c r="AK17" s="10">
        <f t="shared" si="13"/>
        <v>0</v>
      </c>
      <c r="AL17" s="10">
        <f t="shared" si="14"/>
        <v>0</v>
      </c>
    </row>
    <row r="18" spans="1:38">
      <c r="A18" s="39"/>
      <c r="B18" s="3" t="s">
        <v>19</v>
      </c>
      <c r="C18" s="1" t="s">
        <v>1</v>
      </c>
      <c r="D18" s="17"/>
      <c r="E18" s="2">
        <v>458</v>
      </c>
      <c r="F18" s="2">
        <v>272</v>
      </c>
      <c r="G18" s="2">
        <v>458</v>
      </c>
      <c r="H18" s="4">
        <f t="shared" si="4"/>
        <v>1188</v>
      </c>
      <c r="I18" s="2">
        <v>534</v>
      </c>
      <c r="J18" s="2">
        <v>272</v>
      </c>
      <c r="K18" s="2">
        <v>1032</v>
      </c>
      <c r="L18" s="4">
        <f t="shared" si="5"/>
        <v>1838</v>
      </c>
      <c r="M18" s="2">
        <v>1530</v>
      </c>
      <c r="N18" s="2">
        <v>982</v>
      </c>
      <c r="O18" s="2">
        <v>770</v>
      </c>
      <c r="P18" s="4">
        <f t="shared" si="6"/>
        <v>3282</v>
      </c>
      <c r="Q18" s="2">
        <v>272</v>
      </c>
      <c r="R18" s="2">
        <v>1218</v>
      </c>
      <c r="S18" s="2">
        <v>272</v>
      </c>
      <c r="T18" s="4">
        <f t="shared" si="7"/>
        <v>1762</v>
      </c>
      <c r="U18" s="4">
        <f t="shared" si="8"/>
        <v>8070</v>
      </c>
      <c r="V18" s="9">
        <f t="shared" si="9"/>
        <v>0</v>
      </c>
      <c r="W18" s="9">
        <f t="shared" si="0"/>
        <v>0</v>
      </c>
      <c r="X18" s="9">
        <f t="shared" si="0"/>
        <v>0</v>
      </c>
      <c r="Y18" s="10">
        <f t="shared" si="10"/>
        <v>0</v>
      </c>
      <c r="Z18" s="9">
        <f t="shared" si="1"/>
        <v>0</v>
      </c>
      <c r="AA18" s="9">
        <f t="shared" si="1"/>
        <v>0</v>
      </c>
      <c r="AB18" s="9">
        <f t="shared" si="1"/>
        <v>0</v>
      </c>
      <c r="AC18" s="10">
        <f t="shared" si="11"/>
        <v>0</v>
      </c>
      <c r="AD18" s="9">
        <f t="shared" si="2"/>
        <v>0</v>
      </c>
      <c r="AE18" s="9">
        <f t="shared" si="2"/>
        <v>0</v>
      </c>
      <c r="AF18" s="9">
        <f t="shared" si="2"/>
        <v>0</v>
      </c>
      <c r="AG18" s="10">
        <f t="shared" si="12"/>
        <v>0</v>
      </c>
      <c r="AH18" s="9">
        <f t="shared" si="3"/>
        <v>0</v>
      </c>
      <c r="AI18" s="9">
        <f t="shared" si="3"/>
        <v>0</v>
      </c>
      <c r="AJ18" s="9">
        <f t="shared" si="3"/>
        <v>0</v>
      </c>
      <c r="AK18" s="10">
        <f t="shared" si="13"/>
        <v>0</v>
      </c>
      <c r="AL18" s="10">
        <f t="shared" si="14"/>
        <v>0</v>
      </c>
    </row>
    <row r="19" spans="1:38">
      <c r="A19" s="39"/>
      <c r="B19" s="3" t="s">
        <v>38</v>
      </c>
      <c r="C19" s="1" t="s">
        <v>1</v>
      </c>
      <c r="D19" s="17"/>
      <c r="E19" s="2">
        <v>542</v>
      </c>
      <c r="F19" s="2">
        <v>542</v>
      </c>
      <c r="G19" s="2">
        <v>10</v>
      </c>
      <c r="H19" s="4">
        <f t="shared" si="4"/>
        <v>1094</v>
      </c>
      <c r="I19" s="2">
        <v>542</v>
      </c>
      <c r="J19" s="2">
        <v>10</v>
      </c>
      <c r="K19" s="2">
        <v>542</v>
      </c>
      <c r="L19" s="4">
        <f t="shared" si="5"/>
        <v>1094</v>
      </c>
      <c r="M19" s="2">
        <v>542</v>
      </c>
      <c r="N19" s="2">
        <v>542</v>
      </c>
      <c r="O19" s="2">
        <v>542</v>
      </c>
      <c r="P19" s="4">
        <f t="shared" si="6"/>
        <v>1626</v>
      </c>
      <c r="Q19" s="2">
        <v>1306</v>
      </c>
      <c r="R19" s="2">
        <v>10</v>
      </c>
      <c r="S19" s="2">
        <v>1306</v>
      </c>
      <c r="T19" s="4">
        <f t="shared" si="7"/>
        <v>2622</v>
      </c>
      <c r="U19" s="4">
        <f t="shared" si="8"/>
        <v>6436</v>
      </c>
      <c r="V19" s="9">
        <f t="shared" si="9"/>
        <v>0</v>
      </c>
      <c r="W19" s="9">
        <f t="shared" si="0"/>
        <v>0</v>
      </c>
      <c r="X19" s="9">
        <f t="shared" si="0"/>
        <v>0</v>
      </c>
      <c r="Y19" s="10">
        <f t="shared" si="10"/>
        <v>0</v>
      </c>
      <c r="Z19" s="9">
        <f t="shared" si="1"/>
        <v>0</v>
      </c>
      <c r="AA19" s="9">
        <f t="shared" si="1"/>
        <v>0</v>
      </c>
      <c r="AB19" s="9">
        <f t="shared" si="1"/>
        <v>0</v>
      </c>
      <c r="AC19" s="10">
        <f t="shared" si="11"/>
        <v>0</v>
      </c>
      <c r="AD19" s="9">
        <f t="shared" si="2"/>
        <v>0</v>
      </c>
      <c r="AE19" s="9">
        <f t="shared" si="2"/>
        <v>0</v>
      </c>
      <c r="AF19" s="9">
        <f t="shared" si="2"/>
        <v>0</v>
      </c>
      <c r="AG19" s="10">
        <f t="shared" si="12"/>
        <v>0</v>
      </c>
      <c r="AH19" s="9">
        <f t="shared" si="3"/>
        <v>0</v>
      </c>
      <c r="AI19" s="9">
        <f t="shared" si="3"/>
        <v>0</v>
      </c>
      <c r="AJ19" s="9">
        <f t="shared" si="3"/>
        <v>0</v>
      </c>
      <c r="AK19" s="10">
        <f t="shared" si="13"/>
        <v>0</v>
      </c>
      <c r="AL19" s="10">
        <f t="shared" si="14"/>
        <v>0</v>
      </c>
    </row>
    <row r="20" spans="1:38">
      <c r="A20" s="39"/>
      <c r="B20" s="3" t="s">
        <v>20</v>
      </c>
      <c r="C20" s="1" t="s">
        <v>1</v>
      </c>
      <c r="D20" s="17"/>
      <c r="E20" s="2">
        <v>2887</v>
      </c>
      <c r="F20" s="2">
        <v>2966</v>
      </c>
      <c r="G20" s="2">
        <v>3262</v>
      </c>
      <c r="H20" s="4">
        <f t="shared" si="4"/>
        <v>9115</v>
      </c>
      <c r="I20" s="2">
        <v>3449</v>
      </c>
      <c r="J20" s="2">
        <v>2080</v>
      </c>
      <c r="K20" s="2">
        <v>3449</v>
      </c>
      <c r="L20" s="4">
        <f t="shared" si="5"/>
        <v>8978</v>
      </c>
      <c r="M20" s="2">
        <v>2887</v>
      </c>
      <c r="N20" s="2">
        <v>3449</v>
      </c>
      <c r="O20" s="2">
        <v>2377</v>
      </c>
      <c r="P20" s="4">
        <f t="shared" si="6"/>
        <v>8713</v>
      </c>
      <c r="Q20" s="2">
        <v>3738</v>
      </c>
      <c r="R20" s="2">
        <v>2373</v>
      </c>
      <c r="S20" s="2">
        <v>273</v>
      </c>
      <c r="T20" s="4">
        <f t="shared" si="7"/>
        <v>6384</v>
      </c>
      <c r="U20" s="4">
        <f t="shared" si="8"/>
        <v>33190</v>
      </c>
      <c r="V20" s="9">
        <f t="shared" si="9"/>
        <v>0</v>
      </c>
      <c r="W20" s="9">
        <f t="shared" si="0"/>
        <v>0</v>
      </c>
      <c r="X20" s="9">
        <f t="shared" si="0"/>
        <v>0</v>
      </c>
      <c r="Y20" s="10">
        <f t="shared" si="10"/>
        <v>0</v>
      </c>
      <c r="Z20" s="9">
        <f t="shared" si="1"/>
        <v>0</v>
      </c>
      <c r="AA20" s="9">
        <f t="shared" si="1"/>
        <v>0</v>
      </c>
      <c r="AB20" s="9">
        <f t="shared" si="1"/>
        <v>0</v>
      </c>
      <c r="AC20" s="10">
        <f t="shared" si="11"/>
        <v>0</v>
      </c>
      <c r="AD20" s="9">
        <f t="shared" si="2"/>
        <v>0</v>
      </c>
      <c r="AE20" s="9">
        <f t="shared" si="2"/>
        <v>0</v>
      </c>
      <c r="AF20" s="9">
        <f t="shared" si="2"/>
        <v>0</v>
      </c>
      <c r="AG20" s="10">
        <f t="shared" si="12"/>
        <v>0</v>
      </c>
      <c r="AH20" s="9">
        <f t="shared" si="3"/>
        <v>0</v>
      </c>
      <c r="AI20" s="9">
        <f t="shared" si="3"/>
        <v>0</v>
      </c>
      <c r="AJ20" s="9">
        <f t="shared" si="3"/>
        <v>0</v>
      </c>
      <c r="AK20" s="10">
        <f t="shared" si="13"/>
        <v>0</v>
      </c>
      <c r="AL20" s="10">
        <f t="shared" si="14"/>
        <v>0</v>
      </c>
    </row>
    <row r="21" spans="1:38">
      <c r="A21" s="39"/>
      <c r="B21" s="3" t="s">
        <v>21</v>
      </c>
      <c r="C21" s="1" t="s">
        <v>1</v>
      </c>
      <c r="D21" s="17"/>
      <c r="E21" s="2">
        <v>1119</v>
      </c>
      <c r="F21" s="2">
        <v>1673</v>
      </c>
      <c r="G21" s="2">
        <v>1396</v>
      </c>
      <c r="H21" s="4">
        <f t="shared" si="4"/>
        <v>4188</v>
      </c>
      <c r="I21" s="2">
        <v>1119</v>
      </c>
      <c r="J21" s="2">
        <v>2423</v>
      </c>
      <c r="K21" s="2">
        <v>1396</v>
      </c>
      <c r="L21" s="4">
        <f t="shared" si="5"/>
        <v>4938</v>
      </c>
      <c r="M21" s="2">
        <v>1673</v>
      </c>
      <c r="N21" s="2">
        <v>1673</v>
      </c>
      <c r="O21" s="2">
        <v>2396</v>
      </c>
      <c r="P21" s="4">
        <f t="shared" si="6"/>
        <v>5742</v>
      </c>
      <c r="Q21" s="2">
        <v>1921</v>
      </c>
      <c r="R21" s="2">
        <v>2198</v>
      </c>
      <c r="S21" s="2">
        <v>2753</v>
      </c>
      <c r="T21" s="4">
        <f t="shared" si="7"/>
        <v>6872</v>
      </c>
      <c r="U21" s="4">
        <f t="shared" si="8"/>
        <v>21740</v>
      </c>
      <c r="V21" s="9">
        <f t="shared" si="9"/>
        <v>0</v>
      </c>
      <c r="W21" s="9">
        <f t="shared" si="0"/>
        <v>0</v>
      </c>
      <c r="X21" s="9">
        <f t="shared" si="0"/>
        <v>0</v>
      </c>
      <c r="Y21" s="10">
        <f t="shared" si="10"/>
        <v>0</v>
      </c>
      <c r="Z21" s="9">
        <f t="shared" si="1"/>
        <v>0</v>
      </c>
      <c r="AA21" s="9">
        <f t="shared" si="1"/>
        <v>0</v>
      </c>
      <c r="AB21" s="9">
        <f t="shared" si="1"/>
        <v>0</v>
      </c>
      <c r="AC21" s="10">
        <f t="shared" si="11"/>
        <v>0</v>
      </c>
      <c r="AD21" s="9">
        <f t="shared" si="2"/>
        <v>0</v>
      </c>
      <c r="AE21" s="9">
        <f t="shared" si="2"/>
        <v>0</v>
      </c>
      <c r="AF21" s="9">
        <f t="shared" si="2"/>
        <v>0</v>
      </c>
      <c r="AG21" s="10">
        <f t="shared" si="12"/>
        <v>0</v>
      </c>
      <c r="AH21" s="9">
        <f t="shared" si="3"/>
        <v>0</v>
      </c>
      <c r="AI21" s="9">
        <f t="shared" si="3"/>
        <v>0</v>
      </c>
      <c r="AJ21" s="9">
        <f t="shared" si="3"/>
        <v>0</v>
      </c>
      <c r="AK21" s="10">
        <f t="shared" si="13"/>
        <v>0</v>
      </c>
      <c r="AL21" s="10">
        <f t="shared" si="14"/>
        <v>0</v>
      </c>
    </row>
    <row r="22" spans="1:38">
      <c r="A22" s="39"/>
      <c r="B22" s="3" t="s">
        <v>22</v>
      </c>
      <c r="C22" s="1" t="s">
        <v>1</v>
      </c>
      <c r="D22" s="17"/>
      <c r="E22" s="2">
        <v>1430</v>
      </c>
      <c r="F22" s="2">
        <v>1910</v>
      </c>
      <c r="G22" s="2">
        <v>2152</v>
      </c>
      <c r="H22" s="4">
        <f t="shared" si="4"/>
        <v>5492</v>
      </c>
      <c r="I22" s="2">
        <v>1862</v>
      </c>
      <c r="J22" s="2">
        <v>2102</v>
      </c>
      <c r="K22" s="2">
        <v>2992</v>
      </c>
      <c r="L22" s="4">
        <f t="shared" si="5"/>
        <v>6956</v>
      </c>
      <c r="M22" s="2">
        <v>2128</v>
      </c>
      <c r="N22" s="2">
        <v>1836</v>
      </c>
      <c r="O22" s="2">
        <v>2342</v>
      </c>
      <c r="P22" s="4">
        <f t="shared" si="6"/>
        <v>6306</v>
      </c>
      <c r="Q22" s="2">
        <v>1642</v>
      </c>
      <c r="R22" s="2">
        <v>970</v>
      </c>
      <c r="S22" s="2">
        <v>1210</v>
      </c>
      <c r="T22" s="4">
        <f t="shared" si="7"/>
        <v>3822</v>
      </c>
      <c r="U22" s="4">
        <f t="shared" si="8"/>
        <v>22576</v>
      </c>
      <c r="V22" s="9">
        <f t="shared" si="9"/>
        <v>0</v>
      </c>
      <c r="W22" s="9">
        <f t="shared" si="0"/>
        <v>0</v>
      </c>
      <c r="X22" s="9">
        <f t="shared" si="0"/>
        <v>0</v>
      </c>
      <c r="Y22" s="10">
        <f t="shared" si="10"/>
        <v>0</v>
      </c>
      <c r="Z22" s="9">
        <f t="shared" si="1"/>
        <v>0</v>
      </c>
      <c r="AA22" s="9">
        <f t="shared" si="1"/>
        <v>0</v>
      </c>
      <c r="AB22" s="9">
        <f t="shared" si="1"/>
        <v>0</v>
      </c>
      <c r="AC22" s="10">
        <f t="shared" si="11"/>
        <v>0</v>
      </c>
      <c r="AD22" s="9">
        <f t="shared" si="2"/>
        <v>0</v>
      </c>
      <c r="AE22" s="9">
        <f t="shared" si="2"/>
        <v>0</v>
      </c>
      <c r="AF22" s="9">
        <f t="shared" si="2"/>
        <v>0</v>
      </c>
      <c r="AG22" s="10">
        <f t="shared" si="12"/>
        <v>0</v>
      </c>
      <c r="AH22" s="9">
        <f t="shared" si="3"/>
        <v>0</v>
      </c>
      <c r="AI22" s="9">
        <f t="shared" si="3"/>
        <v>0</v>
      </c>
      <c r="AJ22" s="9">
        <f t="shared" si="3"/>
        <v>0</v>
      </c>
      <c r="AK22" s="10">
        <f t="shared" si="13"/>
        <v>0</v>
      </c>
      <c r="AL22" s="10">
        <f t="shared" si="14"/>
        <v>0</v>
      </c>
    </row>
    <row r="23" spans="1:38">
      <c r="A23" s="39"/>
      <c r="B23" s="3" t="s">
        <v>23</v>
      </c>
      <c r="C23" s="1" t="s">
        <v>1</v>
      </c>
      <c r="D23" s="17"/>
      <c r="E23" s="2">
        <v>1419</v>
      </c>
      <c r="F23" s="2">
        <v>1821</v>
      </c>
      <c r="G23" s="2">
        <v>1216</v>
      </c>
      <c r="H23" s="4">
        <f t="shared" si="4"/>
        <v>4456</v>
      </c>
      <c r="I23" s="2">
        <v>1799</v>
      </c>
      <c r="J23" s="2">
        <v>1625</v>
      </c>
      <c r="K23" s="2">
        <v>2406</v>
      </c>
      <c r="L23" s="4">
        <f t="shared" si="5"/>
        <v>5830</v>
      </c>
      <c r="M23" s="2">
        <v>2597</v>
      </c>
      <c r="N23" s="2">
        <v>1830</v>
      </c>
      <c r="O23" s="2">
        <v>1830</v>
      </c>
      <c r="P23" s="4">
        <f t="shared" si="6"/>
        <v>6257</v>
      </c>
      <c r="Q23" s="2">
        <v>2206</v>
      </c>
      <c r="R23" s="2">
        <v>1031</v>
      </c>
      <c r="S23" s="2">
        <v>1234</v>
      </c>
      <c r="T23" s="4">
        <f t="shared" si="7"/>
        <v>4471</v>
      </c>
      <c r="U23" s="4">
        <f t="shared" si="8"/>
        <v>21014</v>
      </c>
      <c r="V23" s="9">
        <f t="shared" si="9"/>
        <v>0</v>
      </c>
      <c r="W23" s="9">
        <f t="shared" si="0"/>
        <v>0</v>
      </c>
      <c r="X23" s="9">
        <f t="shared" si="0"/>
        <v>0</v>
      </c>
      <c r="Y23" s="10">
        <f t="shared" si="10"/>
        <v>0</v>
      </c>
      <c r="Z23" s="9">
        <f t="shared" si="1"/>
        <v>0</v>
      </c>
      <c r="AA23" s="9">
        <f t="shared" si="1"/>
        <v>0</v>
      </c>
      <c r="AB23" s="9">
        <f t="shared" si="1"/>
        <v>0</v>
      </c>
      <c r="AC23" s="10">
        <f t="shared" si="11"/>
        <v>0</v>
      </c>
      <c r="AD23" s="9">
        <f t="shared" si="2"/>
        <v>0</v>
      </c>
      <c r="AE23" s="9">
        <f t="shared" si="2"/>
        <v>0</v>
      </c>
      <c r="AF23" s="9">
        <f t="shared" si="2"/>
        <v>0</v>
      </c>
      <c r="AG23" s="10">
        <f t="shared" si="12"/>
        <v>0</v>
      </c>
      <c r="AH23" s="9">
        <f t="shared" si="3"/>
        <v>0</v>
      </c>
      <c r="AI23" s="9">
        <f t="shared" si="3"/>
        <v>0</v>
      </c>
      <c r="AJ23" s="9">
        <f t="shared" si="3"/>
        <v>0</v>
      </c>
      <c r="AK23" s="10">
        <f t="shared" si="13"/>
        <v>0</v>
      </c>
      <c r="AL23" s="10">
        <f t="shared" si="14"/>
        <v>0</v>
      </c>
    </row>
    <row r="24" spans="1:38">
      <c r="A24" s="39"/>
      <c r="B24" s="3" t="s">
        <v>107</v>
      </c>
      <c r="C24" s="1" t="s">
        <v>1</v>
      </c>
      <c r="D24" s="17"/>
      <c r="E24" s="2">
        <v>10</v>
      </c>
      <c r="F24" s="2">
        <v>10</v>
      </c>
      <c r="G24" s="2">
        <v>10</v>
      </c>
      <c r="H24" s="4">
        <f t="shared" si="4"/>
        <v>30</v>
      </c>
      <c r="I24" s="2">
        <v>10</v>
      </c>
      <c r="J24" s="2">
        <v>10</v>
      </c>
      <c r="K24" s="2">
        <v>10</v>
      </c>
      <c r="L24" s="4">
        <f t="shared" si="5"/>
        <v>30</v>
      </c>
      <c r="M24" s="2">
        <v>10</v>
      </c>
      <c r="N24" s="2">
        <v>10</v>
      </c>
      <c r="O24" s="2">
        <v>10</v>
      </c>
      <c r="P24" s="4">
        <f t="shared" si="6"/>
        <v>30</v>
      </c>
      <c r="Q24" s="2">
        <v>10</v>
      </c>
      <c r="R24" s="2">
        <v>10</v>
      </c>
      <c r="S24" s="2">
        <v>10</v>
      </c>
      <c r="T24" s="4">
        <f t="shared" si="7"/>
        <v>30</v>
      </c>
      <c r="U24" s="4">
        <f t="shared" si="8"/>
        <v>120</v>
      </c>
      <c r="V24" s="9">
        <f t="shared" si="9"/>
        <v>0</v>
      </c>
      <c r="W24" s="9">
        <f t="shared" si="0"/>
        <v>0</v>
      </c>
      <c r="X24" s="9">
        <f t="shared" si="0"/>
        <v>0</v>
      </c>
      <c r="Y24" s="10">
        <f t="shared" si="10"/>
        <v>0</v>
      </c>
      <c r="Z24" s="9">
        <f t="shared" si="1"/>
        <v>0</v>
      </c>
      <c r="AA24" s="9">
        <f t="shared" si="1"/>
        <v>0</v>
      </c>
      <c r="AB24" s="9">
        <f t="shared" si="1"/>
        <v>0</v>
      </c>
      <c r="AC24" s="10">
        <f t="shared" si="11"/>
        <v>0</v>
      </c>
      <c r="AD24" s="9">
        <f t="shared" si="2"/>
        <v>0</v>
      </c>
      <c r="AE24" s="9">
        <f t="shared" si="2"/>
        <v>0</v>
      </c>
      <c r="AF24" s="9">
        <f t="shared" si="2"/>
        <v>0</v>
      </c>
      <c r="AG24" s="10">
        <f t="shared" si="12"/>
        <v>0</v>
      </c>
      <c r="AH24" s="9">
        <f t="shared" si="3"/>
        <v>0</v>
      </c>
      <c r="AI24" s="9">
        <f t="shared" si="3"/>
        <v>0</v>
      </c>
      <c r="AJ24" s="9">
        <f t="shared" si="3"/>
        <v>0</v>
      </c>
      <c r="AK24" s="10">
        <f t="shared" si="13"/>
        <v>0</v>
      </c>
      <c r="AL24" s="10">
        <f t="shared" si="14"/>
        <v>0</v>
      </c>
    </row>
    <row r="25" spans="1:38">
      <c r="A25" s="39"/>
      <c r="B25" s="3" t="s">
        <v>24</v>
      </c>
      <c r="C25" s="1" t="s">
        <v>1</v>
      </c>
      <c r="D25" s="17"/>
      <c r="E25" s="2">
        <v>1277</v>
      </c>
      <c r="F25" s="2">
        <v>2536</v>
      </c>
      <c r="G25" s="2">
        <v>1299</v>
      </c>
      <c r="H25" s="4">
        <f t="shared" si="4"/>
        <v>5112</v>
      </c>
      <c r="I25" s="2">
        <v>1968</v>
      </c>
      <c r="J25" s="2">
        <v>1418</v>
      </c>
      <c r="K25" s="2">
        <v>1849</v>
      </c>
      <c r="L25" s="4">
        <f t="shared" si="5"/>
        <v>5235</v>
      </c>
      <c r="M25" s="2">
        <v>1968</v>
      </c>
      <c r="N25" s="2">
        <v>1849</v>
      </c>
      <c r="O25" s="2">
        <v>1154</v>
      </c>
      <c r="P25" s="4">
        <f t="shared" si="6"/>
        <v>4971</v>
      </c>
      <c r="Q25" s="2">
        <v>1268</v>
      </c>
      <c r="R25" s="2">
        <v>864</v>
      </c>
      <c r="S25" s="2">
        <v>1414</v>
      </c>
      <c r="T25" s="4">
        <f t="shared" si="7"/>
        <v>3546</v>
      </c>
      <c r="U25" s="4">
        <f t="shared" si="8"/>
        <v>18864</v>
      </c>
      <c r="V25" s="9">
        <f t="shared" si="9"/>
        <v>0</v>
      </c>
      <c r="W25" s="9">
        <f t="shared" si="0"/>
        <v>0</v>
      </c>
      <c r="X25" s="9">
        <f t="shared" si="0"/>
        <v>0</v>
      </c>
      <c r="Y25" s="10">
        <f t="shared" si="10"/>
        <v>0</v>
      </c>
      <c r="Z25" s="9">
        <f t="shared" si="1"/>
        <v>0</v>
      </c>
      <c r="AA25" s="9">
        <f t="shared" si="1"/>
        <v>0</v>
      </c>
      <c r="AB25" s="9">
        <f t="shared" si="1"/>
        <v>0</v>
      </c>
      <c r="AC25" s="10">
        <f t="shared" si="11"/>
        <v>0</v>
      </c>
      <c r="AD25" s="9">
        <f t="shared" si="2"/>
        <v>0</v>
      </c>
      <c r="AE25" s="9">
        <f t="shared" si="2"/>
        <v>0</v>
      </c>
      <c r="AF25" s="9">
        <f t="shared" si="2"/>
        <v>0</v>
      </c>
      <c r="AG25" s="10">
        <f t="shared" si="12"/>
        <v>0</v>
      </c>
      <c r="AH25" s="9">
        <f t="shared" si="3"/>
        <v>0</v>
      </c>
      <c r="AI25" s="9">
        <f t="shared" si="3"/>
        <v>0</v>
      </c>
      <c r="AJ25" s="9">
        <f t="shared" si="3"/>
        <v>0</v>
      </c>
      <c r="AK25" s="10">
        <f t="shared" si="13"/>
        <v>0</v>
      </c>
      <c r="AL25" s="10">
        <f t="shared" si="14"/>
        <v>0</v>
      </c>
    </row>
    <row r="26" spans="1:38">
      <c r="A26" s="39"/>
      <c r="B26" s="3" t="s">
        <v>25</v>
      </c>
      <c r="C26" s="1" t="s">
        <v>1</v>
      </c>
      <c r="D26" s="17"/>
      <c r="E26" s="2">
        <v>1685</v>
      </c>
      <c r="F26" s="2">
        <v>2410</v>
      </c>
      <c r="G26" s="2">
        <v>1871</v>
      </c>
      <c r="H26" s="4">
        <f t="shared" si="4"/>
        <v>5966</v>
      </c>
      <c r="I26" s="2">
        <v>2271</v>
      </c>
      <c r="J26" s="2">
        <v>3971</v>
      </c>
      <c r="K26" s="2">
        <v>3298</v>
      </c>
      <c r="L26" s="4">
        <f t="shared" si="5"/>
        <v>9540</v>
      </c>
      <c r="M26" s="2">
        <v>3087</v>
      </c>
      <c r="N26" s="2">
        <v>2023</v>
      </c>
      <c r="O26" s="2">
        <v>3206</v>
      </c>
      <c r="P26" s="4">
        <f t="shared" si="6"/>
        <v>8316</v>
      </c>
      <c r="Q26" s="2">
        <v>1047</v>
      </c>
      <c r="R26" s="2">
        <v>4988</v>
      </c>
      <c r="S26" s="2">
        <v>4988</v>
      </c>
      <c r="T26" s="4">
        <f t="shared" si="7"/>
        <v>11023</v>
      </c>
      <c r="U26" s="4">
        <f t="shared" si="8"/>
        <v>34845</v>
      </c>
      <c r="V26" s="9">
        <f t="shared" si="9"/>
        <v>0</v>
      </c>
      <c r="W26" s="9">
        <f t="shared" si="0"/>
        <v>0</v>
      </c>
      <c r="X26" s="9">
        <f t="shared" si="0"/>
        <v>0</v>
      </c>
      <c r="Y26" s="10">
        <f t="shared" si="10"/>
        <v>0</v>
      </c>
      <c r="Z26" s="9">
        <f t="shared" si="1"/>
        <v>0</v>
      </c>
      <c r="AA26" s="9">
        <f t="shared" si="1"/>
        <v>0</v>
      </c>
      <c r="AB26" s="9">
        <f t="shared" si="1"/>
        <v>0</v>
      </c>
      <c r="AC26" s="10">
        <f t="shared" si="11"/>
        <v>0</v>
      </c>
      <c r="AD26" s="9">
        <f t="shared" si="2"/>
        <v>0</v>
      </c>
      <c r="AE26" s="9">
        <f t="shared" si="2"/>
        <v>0</v>
      </c>
      <c r="AF26" s="9">
        <f t="shared" si="2"/>
        <v>0</v>
      </c>
      <c r="AG26" s="10">
        <f t="shared" si="12"/>
        <v>0</v>
      </c>
      <c r="AH26" s="9">
        <f t="shared" si="3"/>
        <v>0</v>
      </c>
      <c r="AI26" s="9">
        <f t="shared" si="3"/>
        <v>0</v>
      </c>
      <c r="AJ26" s="9">
        <f t="shared" si="3"/>
        <v>0</v>
      </c>
      <c r="AK26" s="10">
        <f t="shared" si="13"/>
        <v>0</v>
      </c>
      <c r="AL26" s="10">
        <f t="shared" si="14"/>
        <v>0</v>
      </c>
    </row>
    <row r="27" spans="1:38">
      <c r="A27" s="39"/>
      <c r="B27" s="24" t="s">
        <v>59</v>
      </c>
      <c r="C27" s="24"/>
      <c r="D27" s="24"/>
      <c r="E27" s="4">
        <f>SUM(E10:E26)</f>
        <v>61509</v>
      </c>
      <c r="F27" s="4">
        <f t="shared" ref="F27:G27" si="15">SUM(F10:F26)</f>
        <v>68315</v>
      </c>
      <c r="G27" s="4">
        <f t="shared" si="15"/>
        <v>70103</v>
      </c>
      <c r="H27" s="4">
        <f>SUM(H10:H26)</f>
        <v>199927</v>
      </c>
      <c r="I27" s="4">
        <f>SUM(I10:I26)</f>
        <v>76810</v>
      </c>
      <c r="J27" s="4">
        <f t="shared" ref="J27:K27" si="16">SUM(J10:J26)</f>
        <v>74963</v>
      </c>
      <c r="K27" s="4">
        <f t="shared" si="16"/>
        <v>77580</v>
      </c>
      <c r="L27" s="4">
        <f>SUM(L10:L26)</f>
        <v>229353</v>
      </c>
      <c r="M27" s="4">
        <f>SUM(M10:M26)</f>
        <v>77163</v>
      </c>
      <c r="N27" s="4">
        <f t="shared" ref="N27:O27" si="17">SUM(N10:N26)</f>
        <v>76768</v>
      </c>
      <c r="O27" s="4">
        <f t="shared" si="17"/>
        <v>73539</v>
      </c>
      <c r="P27" s="4">
        <f>SUM(P10:P26)</f>
        <v>227470</v>
      </c>
      <c r="Q27" s="4">
        <f>SUM(Q10:Q26)</f>
        <v>75284</v>
      </c>
      <c r="R27" s="4">
        <f t="shared" ref="R27:S27" si="18">SUM(R10:R26)</f>
        <v>68300</v>
      </c>
      <c r="S27" s="4">
        <f t="shared" si="18"/>
        <v>66635</v>
      </c>
      <c r="T27" s="4">
        <f>SUM(T10:T26)</f>
        <v>210219</v>
      </c>
      <c r="U27" s="4">
        <f>SUM(U10:U26)</f>
        <v>866969</v>
      </c>
      <c r="V27" s="10">
        <f>SUM(V10:V26)</f>
        <v>0</v>
      </c>
      <c r="W27" s="10">
        <f t="shared" ref="W27:X27" si="19">SUM(W10:W26)</f>
        <v>0</v>
      </c>
      <c r="X27" s="10">
        <f t="shared" si="19"/>
        <v>0</v>
      </c>
      <c r="Y27" s="10">
        <f>SUM(Y10:Y26)</f>
        <v>0</v>
      </c>
      <c r="Z27" s="10">
        <f>SUM(Z10:Z26)</f>
        <v>0</v>
      </c>
      <c r="AA27" s="10">
        <f t="shared" ref="AA27:AB27" si="20">SUM(AA10:AA26)</f>
        <v>0</v>
      </c>
      <c r="AB27" s="10">
        <f t="shared" si="20"/>
        <v>0</v>
      </c>
      <c r="AC27" s="10">
        <f>SUM(AC10:AC26)</f>
        <v>0</v>
      </c>
      <c r="AD27" s="10">
        <f>SUM(AD10:AD26)</f>
        <v>0</v>
      </c>
      <c r="AE27" s="10">
        <f t="shared" ref="AE27:AF27" si="21">SUM(AE10:AE26)</f>
        <v>0</v>
      </c>
      <c r="AF27" s="10">
        <f t="shared" si="21"/>
        <v>0</v>
      </c>
      <c r="AG27" s="10">
        <f>SUM(AG10:AG26)</f>
        <v>0</v>
      </c>
      <c r="AH27" s="10">
        <f>SUM(AH10:AH26)</f>
        <v>0</v>
      </c>
      <c r="AI27" s="10">
        <f t="shared" ref="AI27:AJ27" si="22">SUM(AI10:AI26)</f>
        <v>0</v>
      </c>
      <c r="AJ27" s="10">
        <f t="shared" si="22"/>
        <v>0</v>
      </c>
      <c r="AK27" s="10">
        <f>SUM(AK10:AK26)</f>
        <v>0</v>
      </c>
      <c r="AL27" s="10">
        <f>SUM(AL10:AL26)</f>
        <v>0</v>
      </c>
    </row>
    <row r="28" spans="1:38">
      <c r="A28" s="25" t="s">
        <v>60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</row>
    <row r="29" spans="1:38">
      <c r="A29" s="39"/>
      <c r="B29" s="3" t="s">
        <v>11</v>
      </c>
      <c r="C29" s="1" t="s">
        <v>1</v>
      </c>
      <c r="D29" s="17"/>
      <c r="E29" s="2">
        <f>ROUND((E125+E163)*1.5,0)</f>
        <v>60</v>
      </c>
      <c r="F29" s="2">
        <f t="shared" ref="F29:G29" si="23">ROUND((F125+F163)*1.5,0)</f>
        <v>60</v>
      </c>
      <c r="G29" s="2">
        <f t="shared" si="23"/>
        <v>60</v>
      </c>
      <c r="H29" s="4">
        <f>SUM(E29:G29)</f>
        <v>180</v>
      </c>
      <c r="I29" s="2">
        <f t="shared" ref="I29:K44" si="24">ROUND((I125+I163)*1.5,0)</f>
        <v>60</v>
      </c>
      <c r="J29" s="2">
        <f t="shared" si="24"/>
        <v>60</v>
      </c>
      <c r="K29" s="2">
        <f t="shared" si="24"/>
        <v>60</v>
      </c>
      <c r="L29" s="4">
        <f>SUM(I29:K29)</f>
        <v>180</v>
      </c>
      <c r="M29" s="2">
        <f t="shared" ref="M29:O44" si="25">ROUND((M125+M163)*1.5,0)</f>
        <v>60</v>
      </c>
      <c r="N29" s="2">
        <f t="shared" si="25"/>
        <v>60</v>
      </c>
      <c r="O29" s="2">
        <f t="shared" si="25"/>
        <v>60</v>
      </c>
      <c r="P29" s="4">
        <f>SUM(M29:O29)</f>
        <v>180</v>
      </c>
      <c r="Q29" s="2">
        <f t="shared" ref="Q29:S44" si="26">ROUND((Q125+Q163)*1.5,0)</f>
        <v>60</v>
      </c>
      <c r="R29" s="2">
        <f t="shared" si="26"/>
        <v>60</v>
      </c>
      <c r="S29" s="2">
        <f t="shared" si="26"/>
        <v>60</v>
      </c>
      <c r="T29" s="4">
        <f>SUM(Q29:S29)</f>
        <v>180</v>
      </c>
      <c r="U29" s="4">
        <f>SUM(H29,L29,P29,T29)</f>
        <v>720</v>
      </c>
      <c r="V29" s="9">
        <f t="shared" ref="V29:X45" si="27">$D29*E29</f>
        <v>0</v>
      </c>
      <c r="W29" s="9">
        <f t="shared" si="27"/>
        <v>0</v>
      </c>
      <c r="X29" s="9">
        <f t="shared" si="27"/>
        <v>0</v>
      </c>
      <c r="Y29" s="10">
        <f>SUM(V29:X29)</f>
        <v>0</v>
      </c>
      <c r="Z29" s="9">
        <f t="shared" ref="Z29:AB45" si="28">$D29*I29</f>
        <v>0</v>
      </c>
      <c r="AA29" s="9">
        <f t="shared" si="28"/>
        <v>0</v>
      </c>
      <c r="AB29" s="9">
        <f t="shared" si="28"/>
        <v>0</v>
      </c>
      <c r="AC29" s="10">
        <f>SUM(Z29:AB29)</f>
        <v>0</v>
      </c>
      <c r="AD29" s="9">
        <f t="shared" ref="AD29:AF45" si="29">$D29*M29</f>
        <v>0</v>
      </c>
      <c r="AE29" s="9">
        <f t="shared" si="29"/>
        <v>0</v>
      </c>
      <c r="AF29" s="9">
        <f t="shared" si="29"/>
        <v>0</v>
      </c>
      <c r="AG29" s="10">
        <f>SUM(AD29:AF29)</f>
        <v>0</v>
      </c>
      <c r="AH29" s="9">
        <f t="shared" ref="AH29:AJ45" si="30">$D29*Q29</f>
        <v>0</v>
      </c>
      <c r="AI29" s="9">
        <f t="shared" si="30"/>
        <v>0</v>
      </c>
      <c r="AJ29" s="9">
        <f t="shared" si="30"/>
        <v>0</v>
      </c>
      <c r="AK29" s="10">
        <f>SUM(AH29:AJ29)</f>
        <v>0</v>
      </c>
      <c r="AL29" s="10">
        <f>SUM(Y29,AC29,AG29,AK29)</f>
        <v>0</v>
      </c>
    </row>
    <row r="30" spans="1:38">
      <c r="A30" s="39"/>
      <c r="B30" s="3" t="s">
        <v>12</v>
      </c>
      <c r="C30" s="1" t="s">
        <v>1</v>
      </c>
      <c r="D30" s="17"/>
      <c r="E30" s="2">
        <f t="shared" ref="E30:G45" si="31">ROUND((E126+E164)*1.5,0)</f>
        <v>90</v>
      </c>
      <c r="F30" s="2">
        <f t="shared" si="31"/>
        <v>90</v>
      </c>
      <c r="G30" s="2">
        <f t="shared" si="31"/>
        <v>90</v>
      </c>
      <c r="H30" s="4">
        <f t="shared" ref="H30:H45" si="32">SUM(E30:G30)</f>
        <v>270</v>
      </c>
      <c r="I30" s="2">
        <f t="shared" si="24"/>
        <v>90</v>
      </c>
      <c r="J30" s="2">
        <f t="shared" si="24"/>
        <v>90</v>
      </c>
      <c r="K30" s="2">
        <f t="shared" si="24"/>
        <v>90</v>
      </c>
      <c r="L30" s="4">
        <f t="shared" ref="L30:L45" si="33">SUM(I30:K30)</f>
        <v>270</v>
      </c>
      <c r="M30" s="2">
        <f t="shared" si="25"/>
        <v>90</v>
      </c>
      <c r="N30" s="2">
        <f t="shared" si="25"/>
        <v>90</v>
      </c>
      <c r="O30" s="2">
        <f t="shared" si="25"/>
        <v>90</v>
      </c>
      <c r="P30" s="4">
        <f t="shared" ref="P30:P45" si="34">SUM(M30:O30)</f>
        <v>270</v>
      </c>
      <c r="Q30" s="2">
        <f t="shared" si="26"/>
        <v>90</v>
      </c>
      <c r="R30" s="2">
        <f t="shared" si="26"/>
        <v>90</v>
      </c>
      <c r="S30" s="2">
        <f t="shared" si="26"/>
        <v>90</v>
      </c>
      <c r="T30" s="4">
        <f t="shared" ref="T30:T45" si="35">SUM(Q30:S30)</f>
        <v>270</v>
      </c>
      <c r="U30" s="4">
        <f t="shared" ref="U30:U45" si="36">SUM(H30,L30,P30,T30)</f>
        <v>1080</v>
      </c>
      <c r="V30" s="9">
        <f t="shared" si="27"/>
        <v>0</v>
      </c>
      <c r="W30" s="9">
        <f t="shared" si="27"/>
        <v>0</v>
      </c>
      <c r="X30" s="9">
        <f t="shared" si="27"/>
        <v>0</v>
      </c>
      <c r="Y30" s="10">
        <f t="shared" ref="Y30:Y45" si="37">SUM(V30:X30)</f>
        <v>0</v>
      </c>
      <c r="Z30" s="9">
        <f t="shared" si="28"/>
        <v>0</v>
      </c>
      <c r="AA30" s="9">
        <f t="shared" si="28"/>
        <v>0</v>
      </c>
      <c r="AB30" s="9">
        <f t="shared" si="28"/>
        <v>0</v>
      </c>
      <c r="AC30" s="10">
        <f t="shared" ref="AC30:AC45" si="38">SUM(Z30:AB30)</f>
        <v>0</v>
      </c>
      <c r="AD30" s="9">
        <f t="shared" si="29"/>
        <v>0</v>
      </c>
      <c r="AE30" s="9">
        <f t="shared" si="29"/>
        <v>0</v>
      </c>
      <c r="AF30" s="9">
        <f t="shared" si="29"/>
        <v>0</v>
      </c>
      <c r="AG30" s="10">
        <f t="shared" ref="AG30:AG45" si="39">SUM(AD30:AF30)</f>
        <v>0</v>
      </c>
      <c r="AH30" s="9">
        <f t="shared" si="30"/>
        <v>0</v>
      </c>
      <c r="AI30" s="9">
        <f t="shared" si="30"/>
        <v>0</v>
      </c>
      <c r="AJ30" s="9">
        <f t="shared" si="30"/>
        <v>0</v>
      </c>
      <c r="AK30" s="10">
        <f t="shared" ref="AK30:AK45" si="40">SUM(AH30:AJ30)</f>
        <v>0</v>
      </c>
      <c r="AL30" s="10">
        <f t="shared" ref="AL30:AL45" si="41">SUM(Y30,AC30,AG30,AK30)</f>
        <v>0</v>
      </c>
    </row>
    <row r="31" spans="1:38">
      <c r="A31" s="39"/>
      <c r="B31" s="3" t="s">
        <v>13</v>
      </c>
      <c r="C31" s="1" t="s">
        <v>1</v>
      </c>
      <c r="D31" s="17"/>
      <c r="E31" s="2">
        <f t="shared" si="31"/>
        <v>162</v>
      </c>
      <c r="F31" s="2">
        <f t="shared" si="31"/>
        <v>162</v>
      </c>
      <c r="G31" s="2">
        <f t="shared" si="31"/>
        <v>162</v>
      </c>
      <c r="H31" s="4">
        <f t="shared" si="32"/>
        <v>486</v>
      </c>
      <c r="I31" s="2">
        <f t="shared" si="24"/>
        <v>162</v>
      </c>
      <c r="J31" s="2">
        <f t="shared" si="24"/>
        <v>162</v>
      </c>
      <c r="K31" s="2">
        <f t="shared" si="24"/>
        <v>162</v>
      </c>
      <c r="L31" s="4">
        <f t="shared" si="33"/>
        <v>486</v>
      </c>
      <c r="M31" s="2">
        <f t="shared" si="25"/>
        <v>162</v>
      </c>
      <c r="N31" s="2">
        <f t="shared" si="25"/>
        <v>162</v>
      </c>
      <c r="O31" s="2">
        <f t="shared" si="25"/>
        <v>162</v>
      </c>
      <c r="P31" s="4">
        <f t="shared" si="34"/>
        <v>486</v>
      </c>
      <c r="Q31" s="2">
        <f t="shared" si="26"/>
        <v>162</v>
      </c>
      <c r="R31" s="2">
        <f t="shared" si="26"/>
        <v>162</v>
      </c>
      <c r="S31" s="2">
        <f t="shared" si="26"/>
        <v>162</v>
      </c>
      <c r="T31" s="4">
        <f t="shared" si="35"/>
        <v>486</v>
      </c>
      <c r="U31" s="4">
        <f t="shared" si="36"/>
        <v>1944</v>
      </c>
      <c r="V31" s="9">
        <f t="shared" si="27"/>
        <v>0</v>
      </c>
      <c r="W31" s="9">
        <f t="shared" si="27"/>
        <v>0</v>
      </c>
      <c r="X31" s="9">
        <f t="shared" si="27"/>
        <v>0</v>
      </c>
      <c r="Y31" s="10">
        <f t="shared" si="37"/>
        <v>0</v>
      </c>
      <c r="Z31" s="9">
        <f t="shared" si="28"/>
        <v>0</v>
      </c>
      <c r="AA31" s="9">
        <f t="shared" si="28"/>
        <v>0</v>
      </c>
      <c r="AB31" s="9">
        <f t="shared" si="28"/>
        <v>0</v>
      </c>
      <c r="AC31" s="10">
        <f t="shared" si="38"/>
        <v>0</v>
      </c>
      <c r="AD31" s="9">
        <f t="shared" si="29"/>
        <v>0</v>
      </c>
      <c r="AE31" s="9">
        <f t="shared" si="29"/>
        <v>0</v>
      </c>
      <c r="AF31" s="9">
        <f t="shared" si="29"/>
        <v>0</v>
      </c>
      <c r="AG31" s="10">
        <f t="shared" si="39"/>
        <v>0</v>
      </c>
      <c r="AH31" s="9">
        <f t="shared" si="30"/>
        <v>0</v>
      </c>
      <c r="AI31" s="9">
        <f t="shared" si="30"/>
        <v>0</v>
      </c>
      <c r="AJ31" s="9">
        <f t="shared" si="30"/>
        <v>0</v>
      </c>
      <c r="AK31" s="10">
        <f t="shared" si="40"/>
        <v>0</v>
      </c>
      <c r="AL31" s="10">
        <f t="shared" si="41"/>
        <v>0</v>
      </c>
    </row>
    <row r="32" spans="1:38">
      <c r="A32" s="39"/>
      <c r="B32" s="3" t="s">
        <v>14</v>
      </c>
      <c r="C32" s="1" t="s">
        <v>1</v>
      </c>
      <c r="D32" s="17"/>
      <c r="E32" s="2">
        <f t="shared" si="31"/>
        <v>0</v>
      </c>
      <c r="F32" s="2">
        <f t="shared" si="31"/>
        <v>0</v>
      </c>
      <c r="G32" s="2">
        <f t="shared" si="31"/>
        <v>0</v>
      </c>
      <c r="H32" s="4">
        <f t="shared" si="32"/>
        <v>0</v>
      </c>
      <c r="I32" s="2">
        <f t="shared" si="24"/>
        <v>0</v>
      </c>
      <c r="J32" s="2">
        <f t="shared" si="24"/>
        <v>0</v>
      </c>
      <c r="K32" s="2">
        <f t="shared" si="24"/>
        <v>0</v>
      </c>
      <c r="L32" s="4">
        <f t="shared" si="33"/>
        <v>0</v>
      </c>
      <c r="M32" s="2">
        <f t="shared" si="25"/>
        <v>0</v>
      </c>
      <c r="N32" s="2">
        <f t="shared" si="25"/>
        <v>0</v>
      </c>
      <c r="O32" s="2">
        <f t="shared" si="25"/>
        <v>0</v>
      </c>
      <c r="P32" s="4">
        <f t="shared" si="34"/>
        <v>0</v>
      </c>
      <c r="Q32" s="2">
        <f t="shared" si="26"/>
        <v>0</v>
      </c>
      <c r="R32" s="2">
        <f t="shared" si="26"/>
        <v>0</v>
      </c>
      <c r="S32" s="2">
        <f t="shared" si="26"/>
        <v>0</v>
      </c>
      <c r="T32" s="4">
        <f t="shared" si="35"/>
        <v>0</v>
      </c>
      <c r="U32" s="4">
        <f t="shared" si="36"/>
        <v>0</v>
      </c>
      <c r="V32" s="9">
        <f t="shared" si="27"/>
        <v>0</v>
      </c>
      <c r="W32" s="9">
        <f t="shared" si="27"/>
        <v>0</v>
      </c>
      <c r="X32" s="9">
        <f t="shared" si="27"/>
        <v>0</v>
      </c>
      <c r="Y32" s="10">
        <f t="shared" si="37"/>
        <v>0</v>
      </c>
      <c r="Z32" s="9">
        <f t="shared" si="28"/>
        <v>0</v>
      </c>
      <c r="AA32" s="9">
        <f t="shared" si="28"/>
        <v>0</v>
      </c>
      <c r="AB32" s="9">
        <f t="shared" si="28"/>
        <v>0</v>
      </c>
      <c r="AC32" s="10">
        <f t="shared" si="38"/>
        <v>0</v>
      </c>
      <c r="AD32" s="9">
        <f t="shared" si="29"/>
        <v>0</v>
      </c>
      <c r="AE32" s="9">
        <f t="shared" si="29"/>
        <v>0</v>
      </c>
      <c r="AF32" s="9">
        <f t="shared" si="29"/>
        <v>0</v>
      </c>
      <c r="AG32" s="10">
        <f t="shared" si="39"/>
        <v>0</v>
      </c>
      <c r="AH32" s="9">
        <f t="shared" si="30"/>
        <v>0</v>
      </c>
      <c r="AI32" s="9">
        <f t="shared" si="30"/>
        <v>0</v>
      </c>
      <c r="AJ32" s="9">
        <f t="shared" si="30"/>
        <v>0</v>
      </c>
      <c r="AK32" s="10">
        <f t="shared" si="40"/>
        <v>0</v>
      </c>
      <c r="AL32" s="10">
        <f t="shared" si="41"/>
        <v>0</v>
      </c>
    </row>
    <row r="33" spans="1:38">
      <c r="A33" s="39"/>
      <c r="B33" s="3" t="s">
        <v>15</v>
      </c>
      <c r="C33" s="1" t="s">
        <v>1</v>
      </c>
      <c r="D33" s="17"/>
      <c r="E33" s="2">
        <f t="shared" si="31"/>
        <v>0</v>
      </c>
      <c r="F33" s="2">
        <f t="shared" si="31"/>
        <v>0</v>
      </c>
      <c r="G33" s="2">
        <f t="shared" si="31"/>
        <v>0</v>
      </c>
      <c r="H33" s="4">
        <f t="shared" si="32"/>
        <v>0</v>
      </c>
      <c r="I33" s="2">
        <f t="shared" si="24"/>
        <v>0</v>
      </c>
      <c r="J33" s="2">
        <f t="shared" si="24"/>
        <v>0</v>
      </c>
      <c r="K33" s="2">
        <f t="shared" si="24"/>
        <v>0</v>
      </c>
      <c r="L33" s="4">
        <f t="shared" si="33"/>
        <v>0</v>
      </c>
      <c r="M33" s="2">
        <f t="shared" si="25"/>
        <v>0</v>
      </c>
      <c r="N33" s="2">
        <f t="shared" si="25"/>
        <v>0</v>
      </c>
      <c r="O33" s="2">
        <f t="shared" si="25"/>
        <v>0</v>
      </c>
      <c r="P33" s="4">
        <f t="shared" si="34"/>
        <v>0</v>
      </c>
      <c r="Q33" s="2">
        <f t="shared" si="26"/>
        <v>0</v>
      </c>
      <c r="R33" s="2">
        <f t="shared" si="26"/>
        <v>0</v>
      </c>
      <c r="S33" s="2">
        <f t="shared" si="26"/>
        <v>0</v>
      </c>
      <c r="T33" s="4">
        <f t="shared" si="35"/>
        <v>0</v>
      </c>
      <c r="U33" s="4">
        <f t="shared" si="36"/>
        <v>0</v>
      </c>
      <c r="V33" s="9">
        <f t="shared" si="27"/>
        <v>0</v>
      </c>
      <c r="W33" s="9">
        <f t="shared" si="27"/>
        <v>0</v>
      </c>
      <c r="X33" s="9">
        <f t="shared" si="27"/>
        <v>0</v>
      </c>
      <c r="Y33" s="10">
        <f t="shared" si="37"/>
        <v>0</v>
      </c>
      <c r="Z33" s="9">
        <f t="shared" si="28"/>
        <v>0</v>
      </c>
      <c r="AA33" s="9">
        <f t="shared" si="28"/>
        <v>0</v>
      </c>
      <c r="AB33" s="9">
        <f t="shared" si="28"/>
        <v>0</v>
      </c>
      <c r="AC33" s="10">
        <f t="shared" si="38"/>
        <v>0</v>
      </c>
      <c r="AD33" s="9">
        <f t="shared" si="29"/>
        <v>0</v>
      </c>
      <c r="AE33" s="9">
        <f t="shared" si="29"/>
        <v>0</v>
      </c>
      <c r="AF33" s="9">
        <f t="shared" si="29"/>
        <v>0</v>
      </c>
      <c r="AG33" s="10">
        <f t="shared" si="39"/>
        <v>0</v>
      </c>
      <c r="AH33" s="9">
        <f t="shared" si="30"/>
        <v>0</v>
      </c>
      <c r="AI33" s="9">
        <f t="shared" si="30"/>
        <v>0</v>
      </c>
      <c r="AJ33" s="9">
        <f t="shared" si="30"/>
        <v>0</v>
      </c>
      <c r="AK33" s="10">
        <f t="shared" si="40"/>
        <v>0</v>
      </c>
      <c r="AL33" s="10">
        <f t="shared" si="41"/>
        <v>0</v>
      </c>
    </row>
    <row r="34" spans="1:38">
      <c r="A34" s="39"/>
      <c r="B34" s="3" t="s">
        <v>16</v>
      </c>
      <c r="C34" s="1" t="s">
        <v>1</v>
      </c>
      <c r="D34" s="17"/>
      <c r="E34" s="2">
        <f t="shared" si="31"/>
        <v>0</v>
      </c>
      <c r="F34" s="2">
        <f t="shared" si="31"/>
        <v>0</v>
      </c>
      <c r="G34" s="2">
        <f t="shared" si="31"/>
        <v>0</v>
      </c>
      <c r="H34" s="4">
        <f t="shared" si="32"/>
        <v>0</v>
      </c>
      <c r="I34" s="2">
        <f t="shared" si="24"/>
        <v>0</v>
      </c>
      <c r="J34" s="2">
        <f t="shared" si="24"/>
        <v>0</v>
      </c>
      <c r="K34" s="2">
        <f t="shared" si="24"/>
        <v>0</v>
      </c>
      <c r="L34" s="4">
        <f t="shared" si="33"/>
        <v>0</v>
      </c>
      <c r="M34" s="2">
        <f t="shared" si="25"/>
        <v>0</v>
      </c>
      <c r="N34" s="2">
        <f t="shared" si="25"/>
        <v>0</v>
      </c>
      <c r="O34" s="2">
        <f t="shared" si="25"/>
        <v>0</v>
      </c>
      <c r="P34" s="4">
        <f t="shared" si="34"/>
        <v>0</v>
      </c>
      <c r="Q34" s="2">
        <f t="shared" si="26"/>
        <v>0</v>
      </c>
      <c r="R34" s="2">
        <f t="shared" si="26"/>
        <v>0</v>
      </c>
      <c r="S34" s="2">
        <f t="shared" si="26"/>
        <v>0</v>
      </c>
      <c r="T34" s="4">
        <f t="shared" si="35"/>
        <v>0</v>
      </c>
      <c r="U34" s="4">
        <f t="shared" si="36"/>
        <v>0</v>
      </c>
      <c r="V34" s="9">
        <f t="shared" si="27"/>
        <v>0</v>
      </c>
      <c r="W34" s="9">
        <f t="shared" si="27"/>
        <v>0</v>
      </c>
      <c r="X34" s="9">
        <f t="shared" si="27"/>
        <v>0</v>
      </c>
      <c r="Y34" s="10">
        <f t="shared" si="37"/>
        <v>0</v>
      </c>
      <c r="Z34" s="9">
        <f t="shared" si="28"/>
        <v>0</v>
      </c>
      <c r="AA34" s="9">
        <f t="shared" si="28"/>
        <v>0</v>
      </c>
      <c r="AB34" s="9">
        <f t="shared" si="28"/>
        <v>0</v>
      </c>
      <c r="AC34" s="10">
        <f t="shared" si="38"/>
        <v>0</v>
      </c>
      <c r="AD34" s="9">
        <f t="shared" si="29"/>
        <v>0</v>
      </c>
      <c r="AE34" s="9">
        <f t="shared" si="29"/>
        <v>0</v>
      </c>
      <c r="AF34" s="9">
        <f t="shared" si="29"/>
        <v>0</v>
      </c>
      <c r="AG34" s="10">
        <f t="shared" si="39"/>
        <v>0</v>
      </c>
      <c r="AH34" s="9">
        <f t="shared" si="30"/>
        <v>0</v>
      </c>
      <c r="AI34" s="9">
        <f t="shared" si="30"/>
        <v>0</v>
      </c>
      <c r="AJ34" s="9">
        <f t="shared" si="30"/>
        <v>0</v>
      </c>
      <c r="AK34" s="10">
        <f t="shared" si="40"/>
        <v>0</v>
      </c>
      <c r="AL34" s="10">
        <f t="shared" si="41"/>
        <v>0</v>
      </c>
    </row>
    <row r="35" spans="1:38">
      <c r="A35" s="39"/>
      <c r="B35" s="3" t="s">
        <v>17</v>
      </c>
      <c r="C35" s="1" t="s">
        <v>1</v>
      </c>
      <c r="D35" s="17"/>
      <c r="E35" s="2">
        <f t="shared" si="31"/>
        <v>0</v>
      </c>
      <c r="F35" s="2">
        <f t="shared" si="31"/>
        <v>0</v>
      </c>
      <c r="G35" s="2">
        <f t="shared" si="31"/>
        <v>0</v>
      </c>
      <c r="H35" s="4">
        <f t="shared" si="32"/>
        <v>0</v>
      </c>
      <c r="I35" s="2">
        <f t="shared" si="24"/>
        <v>0</v>
      </c>
      <c r="J35" s="2">
        <f t="shared" si="24"/>
        <v>0</v>
      </c>
      <c r="K35" s="2">
        <f t="shared" si="24"/>
        <v>0</v>
      </c>
      <c r="L35" s="4">
        <f t="shared" si="33"/>
        <v>0</v>
      </c>
      <c r="M35" s="2">
        <f t="shared" si="25"/>
        <v>0</v>
      </c>
      <c r="N35" s="2">
        <f t="shared" si="25"/>
        <v>0</v>
      </c>
      <c r="O35" s="2">
        <f t="shared" si="25"/>
        <v>0</v>
      </c>
      <c r="P35" s="4">
        <f t="shared" si="34"/>
        <v>0</v>
      </c>
      <c r="Q35" s="2">
        <f t="shared" si="26"/>
        <v>0</v>
      </c>
      <c r="R35" s="2">
        <f t="shared" si="26"/>
        <v>0</v>
      </c>
      <c r="S35" s="2">
        <f t="shared" si="26"/>
        <v>0</v>
      </c>
      <c r="T35" s="4">
        <f t="shared" si="35"/>
        <v>0</v>
      </c>
      <c r="U35" s="4">
        <f t="shared" si="36"/>
        <v>0</v>
      </c>
      <c r="V35" s="9">
        <f t="shared" si="27"/>
        <v>0</v>
      </c>
      <c r="W35" s="9">
        <f t="shared" si="27"/>
        <v>0</v>
      </c>
      <c r="X35" s="9">
        <f t="shared" si="27"/>
        <v>0</v>
      </c>
      <c r="Y35" s="10">
        <f t="shared" si="37"/>
        <v>0</v>
      </c>
      <c r="Z35" s="9">
        <f t="shared" si="28"/>
        <v>0</v>
      </c>
      <c r="AA35" s="9">
        <f t="shared" si="28"/>
        <v>0</v>
      </c>
      <c r="AB35" s="9">
        <f t="shared" si="28"/>
        <v>0</v>
      </c>
      <c r="AC35" s="10">
        <f t="shared" si="38"/>
        <v>0</v>
      </c>
      <c r="AD35" s="9">
        <f t="shared" si="29"/>
        <v>0</v>
      </c>
      <c r="AE35" s="9">
        <f t="shared" si="29"/>
        <v>0</v>
      </c>
      <c r="AF35" s="9">
        <f t="shared" si="29"/>
        <v>0</v>
      </c>
      <c r="AG35" s="10">
        <f t="shared" si="39"/>
        <v>0</v>
      </c>
      <c r="AH35" s="9">
        <f t="shared" si="30"/>
        <v>0</v>
      </c>
      <c r="AI35" s="9">
        <f t="shared" si="30"/>
        <v>0</v>
      </c>
      <c r="AJ35" s="9">
        <f t="shared" si="30"/>
        <v>0</v>
      </c>
      <c r="AK35" s="10">
        <f t="shared" si="40"/>
        <v>0</v>
      </c>
      <c r="AL35" s="10">
        <f t="shared" si="41"/>
        <v>0</v>
      </c>
    </row>
    <row r="36" spans="1:38">
      <c r="A36" s="39"/>
      <c r="B36" s="3" t="s">
        <v>18</v>
      </c>
      <c r="C36" s="1" t="s">
        <v>1</v>
      </c>
      <c r="D36" s="17"/>
      <c r="E36" s="2">
        <f t="shared" si="31"/>
        <v>27</v>
      </c>
      <c r="F36" s="2">
        <f t="shared" si="31"/>
        <v>27</v>
      </c>
      <c r="G36" s="2">
        <f t="shared" si="31"/>
        <v>27</v>
      </c>
      <c r="H36" s="4">
        <f t="shared" si="32"/>
        <v>81</v>
      </c>
      <c r="I36" s="2">
        <f t="shared" si="24"/>
        <v>27</v>
      </c>
      <c r="J36" s="2">
        <f t="shared" si="24"/>
        <v>27</v>
      </c>
      <c r="K36" s="2">
        <f t="shared" si="24"/>
        <v>27</v>
      </c>
      <c r="L36" s="4">
        <f t="shared" si="33"/>
        <v>81</v>
      </c>
      <c r="M36" s="2">
        <f t="shared" si="25"/>
        <v>27</v>
      </c>
      <c r="N36" s="2">
        <f t="shared" si="25"/>
        <v>27</v>
      </c>
      <c r="O36" s="2">
        <f t="shared" si="25"/>
        <v>27</v>
      </c>
      <c r="P36" s="4">
        <f t="shared" si="34"/>
        <v>81</v>
      </c>
      <c r="Q36" s="2">
        <f t="shared" si="26"/>
        <v>27</v>
      </c>
      <c r="R36" s="2">
        <f t="shared" si="26"/>
        <v>27</v>
      </c>
      <c r="S36" s="2">
        <f t="shared" si="26"/>
        <v>27</v>
      </c>
      <c r="T36" s="4">
        <f t="shared" si="35"/>
        <v>81</v>
      </c>
      <c r="U36" s="4">
        <f t="shared" si="36"/>
        <v>324</v>
      </c>
      <c r="V36" s="9">
        <f t="shared" si="27"/>
        <v>0</v>
      </c>
      <c r="W36" s="9">
        <f t="shared" si="27"/>
        <v>0</v>
      </c>
      <c r="X36" s="9">
        <f t="shared" si="27"/>
        <v>0</v>
      </c>
      <c r="Y36" s="10">
        <f t="shared" si="37"/>
        <v>0</v>
      </c>
      <c r="Z36" s="9">
        <f t="shared" si="28"/>
        <v>0</v>
      </c>
      <c r="AA36" s="9">
        <f t="shared" si="28"/>
        <v>0</v>
      </c>
      <c r="AB36" s="9">
        <f t="shared" si="28"/>
        <v>0</v>
      </c>
      <c r="AC36" s="10">
        <f t="shared" si="38"/>
        <v>0</v>
      </c>
      <c r="AD36" s="9">
        <f t="shared" si="29"/>
        <v>0</v>
      </c>
      <c r="AE36" s="9">
        <f t="shared" si="29"/>
        <v>0</v>
      </c>
      <c r="AF36" s="9">
        <f t="shared" si="29"/>
        <v>0</v>
      </c>
      <c r="AG36" s="10">
        <f t="shared" si="39"/>
        <v>0</v>
      </c>
      <c r="AH36" s="9">
        <f t="shared" si="30"/>
        <v>0</v>
      </c>
      <c r="AI36" s="9">
        <f t="shared" si="30"/>
        <v>0</v>
      </c>
      <c r="AJ36" s="9">
        <f t="shared" si="30"/>
        <v>0</v>
      </c>
      <c r="AK36" s="10">
        <f t="shared" si="40"/>
        <v>0</v>
      </c>
      <c r="AL36" s="10">
        <f t="shared" si="41"/>
        <v>0</v>
      </c>
    </row>
    <row r="37" spans="1:38">
      <c r="A37" s="39"/>
      <c r="B37" s="3" t="s">
        <v>19</v>
      </c>
      <c r="C37" s="1" t="s">
        <v>1</v>
      </c>
      <c r="D37" s="17"/>
      <c r="E37" s="2">
        <f t="shared" si="31"/>
        <v>0</v>
      </c>
      <c r="F37" s="2">
        <f t="shared" si="31"/>
        <v>0</v>
      </c>
      <c r="G37" s="2">
        <f t="shared" si="31"/>
        <v>0</v>
      </c>
      <c r="H37" s="4">
        <f t="shared" si="32"/>
        <v>0</v>
      </c>
      <c r="I37" s="2">
        <f t="shared" si="24"/>
        <v>0</v>
      </c>
      <c r="J37" s="2">
        <f t="shared" si="24"/>
        <v>0</v>
      </c>
      <c r="K37" s="2">
        <f t="shared" si="24"/>
        <v>0</v>
      </c>
      <c r="L37" s="4">
        <f t="shared" si="33"/>
        <v>0</v>
      </c>
      <c r="M37" s="2">
        <f t="shared" si="25"/>
        <v>0</v>
      </c>
      <c r="N37" s="2">
        <f t="shared" si="25"/>
        <v>0</v>
      </c>
      <c r="O37" s="2">
        <f t="shared" si="25"/>
        <v>0</v>
      </c>
      <c r="P37" s="4">
        <f t="shared" si="34"/>
        <v>0</v>
      </c>
      <c r="Q37" s="2">
        <f t="shared" si="26"/>
        <v>0</v>
      </c>
      <c r="R37" s="2">
        <f t="shared" si="26"/>
        <v>0</v>
      </c>
      <c r="S37" s="2">
        <f t="shared" si="26"/>
        <v>0</v>
      </c>
      <c r="T37" s="4">
        <f t="shared" si="35"/>
        <v>0</v>
      </c>
      <c r="U37" s="4">
        <f t="shared" si="36"/>
        <v>0</v>
      </c>
      <c r="V37" s="9">
        <f t="shared" si="27"/>
        <v>0</v>
      </c>
      <c r="W37" s="9">
        <f t="shared" si="27"/>
        <v>0</v>
      </c>
      <c r="X37" s="9">
        <f t="shared" si="27"/>
        <v>0</v>
      </c>
      <c r="Y37" s="10">
        <f t="shared" si="37"/>
        <v>0</v>
      </c>
      <c r="Z37" s="9">
        <f t="shared" si="28"/>
        <v>0</v>
      </c>
      <c r="AA37" s="9">
        <f t="shared" si="28"/>
        <v>0</v>
      </c>
      <c r="AB37" s="9">
        <f t="shared" si="28"/>
        <v>0</v>
      </c>
      <c r="AC37" s="10">
        <f t="shared" si="38"/>
        <v>0</v>
      </c>
      <c r="AD37" s="9">
        <f t="shared" si="29"/>
        <v>0</v>
      </c>
      <c r="AE37" s="9">
        <f t="shared" si="29"/>
        <v>0</v>
      </c>
      <c r="AF37" s="9">
        <f t="shared" si="29"/>
        <v>0</v>
      </c>
      <c r="AG37" s="10">
        <f t="shared" si="39"/>
        <v>0</v>
      </c>
      <c r="AH37" s="9">
        <f t="shared" si="30"/>
        <v>0</v>
      </c>
      <c r="AI37" s="9">
        <f t="shared" si="30"/>
        <v>0</v>
      </c>
      <c r="AJ37" s="9">
        <f t="shared" si="30"/>
        <v>0</v>
      </c>
      <c r="AK37" s="10">
        <f t="shared" si="40"/>
        <v>0</v>
      </c>
      <c r="AL37" s="10">
        <f t="shared" si="41"/>
        <v>0</v>
      </c>
    </row>
    <row r="38" spans="1:38">
      <c r="A38" s="39"/>
      <c r="B38" s="3" t="s">
        <v>38</v>
      </c>
      <c r="C38" s="1" t="s">
        <v>1</v>
      </c>
      <c r="D38" s="17"/>
      <c r="E38" s="2">
        <f t="shared" si="31"/>
        <v>0</v>
      </c>
      <c r="F38" s="2">
        <f t="shared" si="31"/>
        <v>0</v>
      </c>
      <c r="G38" s="2">
        <f t="shared" si="31"/>
        <v>0</v>
      </c>
      <c r="H38" s="4">
        <f t="shared" si="32"/>
        <v>0</v>
      </c>
      <c r="I38" s="2">
        <f t="shared" si="24"/>
        <v>0</v>
      </c>
      <c r="J38" s="2">
        <f t="shared" si="24"/>
        <v>0</v>
      </c>
      <c r="K38" s="2">
        <f t="shared" si="24"/>
        <v>0</v>
      </c>
      <c r="L38" s="4">
        <f t="shared" si="33"/>
        <v>0</v>
      </c>
      <c r="M38" s="2">
        <f t="shared" si="25"/>
        <v>0</v>
      </c>
      <c r="N38" s="2">
        <f t="shared" si="25"/>
        <v>0</v>
      </c>
      <c r="O38" s="2">
        <f t="shared" si="25"/>
        <v>0</v>
      </c>
      <c r="P38" s="4">
        <f t="shared" si="34"/>
        <v>0</v>
      </c>
      <c r="Q38" s="2">
        <f t="shared" si="26"/>
        <v>0</v>
      </c>
      <c r="R38" s="2">
        <f t="shared" si="26"/>
        <v>0</v>
      </c>
      <c r="S38" s="2">
        <f t="shared" si="26"/>
        <v>0</v>
      </c>
      <c r="T38" s="4">
        <f t="shared" si="35"/>
        <v>0</v>
      </c>
      <c r="U38" s="4">
        <f t="shared" si="36"/>
        <v>0</v>
      </c>
      <c r="V38" s="9">
        <f t="shared" si="27"/>
        <v>0</v>
      </c>
      <c r="W38" s="9">
        <f t="shared" si="27"/>
        <v>0</v>
      </c>
      <c r="X38" s="9">
        <f t="shared" si="27"/>
        <v>0</v>
      </c>
      <c r="Y38" s="10">
        <f t="shared" si="37"/>
        <v>0</v>
      </c>
      <c r="Z38" s="9">
        <f t="shared" si="28"/>
        <v>0</v>
      </c>
      <c r="AA38" s="9">
        <f t="shared" si="28"/>
        <v>0</v>
      </c>
      <c r="AB38" s="9">
        <f t="shared" si="28"/>
        <v>0</v>
      </c>
      <c r="AC38" s="10">
        <f t="shared" si="38"/>
        <v>0</v>
      </c>
      <c r="AD38" s="9">
        <f t="shared" si="29"/>
        <v>0</v>
      </c>
      <c r="AE38" s="9">
        <f t="shared" si="29"/>
        <v>0</v>
      </c>
      <c r="AF38" s="9">
        <f t="shared" si="29"/>
        <v>0</v>
      </c>
      <c r="AG38" s="10">
        <f t="shared" si="39"/>
        <v>0</v>
      </c>
      <c r="AH38" s="9">
        <f t="shared" si="30"/>
        <v>0</v>
      </c>
      <c r="AI38" s="9">
        <f t="shared" si="30"/>
        <v>0</v>
      </c>
      <c r="AJ38" s="9">
        <f t="shared" si="30"/>
        <v>0</v>
      </c>
      <c r="AK38" s="10">
        <f t="shared" si="40"/>
        <v>0</v>
      </c>
      <c r="AL38" s="10">
        <f t="shared" si="41"/>
        <v>0</v>
      </c>
    </row>
    <row r="39" spans="1:38">
      <c r="A39" s="39"/>
      <c r="B39" s="3" t="s">
        <v>20</v>
      </c>
      <c r="C39" s="1" t="s">
        <v>1</v>
      </c>
      <c r="D39" s="17"/>
      <c r="E39" s="2">
        <f t="shared" si="31"/>
        <v>48</v>
      </c>
      <c r="F39" s="2">
        <f t="shared" si="31"/>
        <v>48</v>
      </c>
      <c r="G39" s="2">
        <f t="shared" si="31"/>
        <v>48</v>
      </c>
      <c r="H39" s="4">
        <f t="shared" si="32"/>
        <v>144</v>
      </c>
      <c r="I39" s="2">
        <f t="shared" si="24"/>
        <v>48</v>
      </c>
      <c r="J39" s="2">
        <f t="shared" si="24"/>
        <v>48</v>
      </c>
      <c r="K39" s="2">
        <f t="shared" si="24"/>
        <v>48</v>
      </c>
      <c r="L39" s="4">
        <f t="shared" si="33"/>
        <v>144</v>
      </c>
      <c r="M39" s="2">
        <f t="shared" si="25"/>
        <v>48</v>
      </c>
      <c r="N39" s="2">
        <f t="shared" si="25"/>
        <v>48</v>
      </c>
      <c r="O39" s="2">
        <f t="shared" si="25"/>
        <v>48</v>
      </c>
      <c r="P39" s="4">
        <f t="shared" si="34"/>
        <v>144</v>
      </c>
      <c r="Q39" s="2">
        <f t="shared" si="26"/>
        <v>48</v>
      </c>
      <c r="R39" s="2">
        <f t="shared" si="26"/>
        <v>48</v>
      </c>
      <c r="S39" s="2">
        <f t="shared" si="26"/>
        <v>48</v>
      </c>
      <c r="T39" s="4">
        <f t="shared" si="35"/>
        <v>144</v>
      </c>
      <c r="U39" s="4">
        <f t="shared" si="36"/>
        <v>576</v>
      </c>
      <c r="V39" s="9">
        <f t="shared" si="27"/>
        <v>0</v>
      </c>
      <c r="W39" s="9">
        <f t="shared" si="27"/>
        <v>0</v>
      </c>
      <c r="X39" s="9">
        <f t="shared" si="27"/>
        <v>0</v>
      </c>
      <c r="Y39" s="10">
        <f t="shared" si="37"/>
        <v>0</v>
      </c>
      <c r="Z39" s="9">
        <f t="shared" si="28"/>
        <v>0</v>
      </c>
      <c r="AA39" s="9">
        <f t="shared" si="28"/>
        <v>0</v>
      </c>
      <c r="AB39" s="9">
        <f t="shared" si="28"/>
        <v>0</v>
      </c>
      <c r="AC39" s="10">
        <f t="shared" si="38"/>
        <v>0</v>
      </c>
      <c r="AD39" s="9">
        <f t="shared" si="29"/>
        <v>0</v>
      </c>
      <c r="AE39" s="9">
        <f t="shared" si="29"/>
        <v>0</v>
      </c>
      <c r="AF39" s="9">
        <f t="shared" si="29"/>
        <v>0</v>
      </c>
      <c r="AG39" s="10">
        <f t="shared" si="39"/>
        <v>0</v>
      </c>
      <c r="AH39" s="9">
        <f t="shared" si="30"/>
        <v>0</v>
      </c>
      <c r="AI39" s="9">
        <f t="shared" si="30"/>
        <v>0</v>
      </c>
      <c r="AJ39" s="9">
        <f t="shared" si="30"/>
        <v>0</v>
      </c>
      <c r="AK39" s="10">
        <f t="shared" si="40"/>
        <v>0</v>
      </c>
      <c r="AL39" s="10">
        <f t="shared" si="41"/>
        <v>0</v>
      </c>
    </row>
    <row r="40" spans="1:38">
      <c r="A40" s="39"/>
      <c r="B40" s="3" t="s">
        <v>21</v>
      </c>
      <c r="C40" s="1" t="s">
        <v>1</v>
      </c>
      <c r="D40" s="17"/>
      <c r="E40" s="2">
        <f t="shared" si="31"/>
        <v>30</v>
      </c>
      <c r="F40" s="2">
        <f t="shared" si="31"/>
        <v>30</v>
      </c>
      <c r="G40" s="2">
        <f t="shared" si="31"/>
        <v>30</v>
      </c>
      <c r="H40" s="4">
        <f t="shared" si="32"/>
        <v>90</v>
      </c>
      <c r="I40" s="2">
        <f t="shared" si="24"/>
        <v>30</v>
      </c>
      <c r="J40" s="2">
        <f t="shared" si="24"/>
        <v>30</v>
      </c>
      <c r="K40" s="2">
        <f t="shared" si="24"/>
        <v>30</v>
      </c>
      <c r="L40" s="4">
        <f t="shared" si="33"/>
        <v>90</v>
      </c>
      <c r="M40" s="2">
        <f t="shared" si="25"/>
        <v>30</v>
      </c>
      <c r="N40" s="2">
        <f t="shared" si="25"/>
        <v>30</v>
      </c>
      <c r="O40" s="2">
        <f t="shared" si="25"/>
        <v>30</v>
      </c>
      <c r="P40" s="4">
        <f t="shared" si="34"/>
        <v>90</v>
      </c>
      <c r="Q40" s="2">
        <f t="shared" si="26"/>
        <v>30</v>
      </c>
      <c r="R40" s="2">
        <f t="shared" si="26"/>
        <v>30</v>
      </c>
      <c r="S40" s="2">
        <f t="shared" si="26"/>
        <v>30</v>
      </c>
      <c r="T40" s="4">
        <f t="shared" si="35"/>
        <v>90</v>
      </c>
      <c r="U40" s="4">
        <f t="shared" si="36"/>
        <v>360</v>
      </c>
      <c r="V40" s="9">
        <f t="shared" si="27"/>
        <v>0</v>
      </c>
      <c r="W40" s="9">
        <f t="shared" si="27"/>
        <v>0</v>
      </c>
      <c r="X40" s="9">
        <f t="shared" si="27"/>
        <v>0</v>
      </c>
      <c r="Y40" s="10">
        <f t="shared" si="37"/>
        <v>0</v>
      </c>
      <c r="Z40" s="9">
        <f t="shared" si="28"/>
        <v>0</v>
      </c>
      <c r="AA40" s="9">
        <f t="shared" si="28"/>
        <v>0</v>
      </c>
      <c r="AB40" s="9">
        <f t="shared" si="28"/>
        <v>0</v>
      </c>
      <c r="AC40" s="10">
        <f t="shared" si="38"/>
        <v>0</v>
      </c>
      <c r="AD40" s="9">
        <f t="shared" si="29"/>
        <v>0</v>
      </c>
      <c r="AE40" s="9">
        <f t="shared" si="29"/>
        <v>0</v>
      </c>
      <c r="AF40" s="9">
        <f t="shared" si="29"/>
        <v>0</v>
      </c>
      <c r="AG40" s="10">
        <f t="shared" si="39"/>
        <v>0</v>
      </c>
      <c r="AH40" s="9">
        <f t="shared" si="30"/>
        <v>0</v>
      </c>
      <c r="AI40" s="9">
        <f t="shared" si="30"/>
        <v>0</v>
      </c>
      <c r="AJ40" s="9">
        <f t="shared" si="30"/>
        <v>0</v>
      </c>
      <c r="AK40" s="10">
        <f t="shared" si="40"/>
        <v>0</v>
      </c>
      <c r="AL40" s="10">
        <f t="shared" si="41"/>
        <v>0</v>
      </c>
    </row>
    <row r="41" spans="1:38">
      <c r="A41" s="39"/>
      <c r="B41" s="3" t="s">
        <v>22</v>
      </c>
      <c r="C41" s="1" t="s">
        <v>1</v>
      </c>
      <c r="D41" s="17"/>
      <c r="E41" s="2">
        <f t="shared" si="31"/>
        <v>0</v>
      </c>
      <c r="F41" s="2">
        <f t="shared" si="31"/>
        <v>0</v>
      </c>
      <c r="G41" s="2">
        <f t="shared" si="31"/>
        <v>0</v>
      </c>
      <c r="H41" s="4">
        <f t="shared" si="32"/>
        <v>0</v>
      </c>
      <c r="I41" s="2">
        <f t="shared" si="24"/>
        <v>0</v>
      </c>
      <c r="J41" s="2">
        <f t="shared" si="24"/>
        <v>0</v>
      </c>
      <c r="K41" s="2">
        <f t="shared" si="24"/>
        <v>0</v>
      </c>
      <c r="L41" s="4">
        <f t="shared" si="33"/>
        <v>0</v>
      </c>
      <c r="M41" s="2">
        <f t="shared" si="25"/>
        <v>0</v>
      </c>
      <c r="N41" s="2">
        <f t="shared" si="25"/>
        <v>0</v>
      </c>
      <c r="O41" s="2">
        <f t="shared" si="25"/>
        <v>0</v>
      </c>
      <c r="P41" s="4">
        <f t="shared" si="34"/>
        <v>0</v>
      </c>
      <c r="Q41" s="2">
        <f t="shared" si="26"/>
        <v>0</v>
      </c>
      <c r="R41" s="2">
        <f t="shared" si="26"/>
        <v>0</v>
      </c>
      <c r="S41" s="2">
        <f t="shared" si="26"/>
        <v>0</v>
      </c>
      <c r="T41" s="4">
        <f t="shared" si="35"/>
        <v>0</v>
      </c>
      <c r="U41" s="4">
        <f t="shared" si="36"/>
        <v>0</v>
      </c>
      <c r="V41" s="9">
        <f t="shared" si="27"/>
        <v>0</v>
      </c>
      <c r="W41" s="9">
        <f t="shared" si="27"/>
        <v>0</v>
      </c>
      <c r="X41" s="9">
        <f t="shared" si="27"/>
        <v>0</v>
      </c>
      <c r="Y41" s="10">
        <f t="shared" si="37"/>
        <v>0</v>
      </c>
      <c r="Z41" s="9">
        <f t="shared" si="28"/>
        <v>0</v>
      </c>
      <c r="AA41" s="9">
        <f t="shared" si="28"/>
        <v>0</v>
      </c>
      <c r="AB41" s="9">
        <f t="shared" si="28"/>
        <v>0</v>
      </c>
      <c r="AC41" s="10">
        <f t="shared" si="38"/>
        <v>0</v>
      </c>
      <c r="AD41" s="9">
        <f t="shared" si="29"/>
        <v>0</v>
      </c>
      <c r="AE41" s="9">
        <f t="shared" si="29"/>
        <v>0</v>
      </c>
      <c r="AF41" s="9">
        <f t="shared" si="29"/>
        <v>0</v>
      </c>
      <c r="AG41" s="10">
        <f t="shared" si="39"/>
        <v>0</v>
      </c>
      <c r="AH41" s="9">
        <f t="shared" si="30"/>
        <v>0</v>
      </c>
      <c r="AI41" s="9">
        <f t="shared" si="30"/>
        <v>0</v>
      </c>
      <c r="AJ41" s="9">
        <f t="shared" si="30"/>
        <v>0</v>
      </c>
      <c r="AK41" s="10">
        <f t="shared" si="40"/>
        <v>0</v>
      </c>
      <c r="AL41" s="10">
        <f t="shared" si="41"/>
        <v>0</v>
      </c>
    </row>
    <row r="42" spans="1:38">
      <c r="A42" s="39"/>
      <c r="B42" s="3" t="s">
        <v>23</v>
      </c>
      <c r="C42" s="1" t="s">
        <v>1</v>
      </c>
      <c r="D42" s="17"/>
      <c r="E42" s="2">
        <f t="shared" si="31"/>
        <v>114</v>
      </c>
      <c r="F42" s="2">
        <f t="shared" si="31"/>
        <v>114</v>
      </c>
      <c r="G42" s="2">
        <f t="shared" si="31"/>
        <v>114</v>
      </c>
      <c r="H42" s="4">
        <f t="shared" si="32"/>
        <v>342</v>
      </c>
      <c r="I42" s="2">
        <f t="shared" si="24"/>
        <v>114</v>
      </c>
      <c r="J42" s="2">
        <f t="shared" si="24"/>
        <v>114</v>
      </c>
      <c r="K42" s="2">
        <f t="shared" si="24"/>
        <v>114</v>
      </c>
      <c r="L42" s="4">
        <f t="shared" si="33"/>
        <v>342</v>
      </c>
      <c r="M42" s="2">
        <f t="shared" si="25"/>
        <v>114</v>
      </c>
      <c r="N42" s="2">
        <f t="shared" si="25"/>
        <v>114</v>
      </c>
      <c r="O42" s="2">
        <f t="shared" si="25"/>
        <v>114</v>
      </c>
      <c r="P42" s="4">
        <f t="shared" si="34"/>
        <v>342</v>
      </c>
      <c r="Q42" s="2">
        <f t="shared" si="26"/>
        <v>114</v>
      </c>
      <c r="R42" s="2">
        <f t="shared" si="26"/>
        <v>114</v>
      </c>
      <c r="S42" s="2">
        <f t="shared" si="26"/>
        <v>114</v>
      </c>
      <c r="T42" s="4">
        <f t="shared" si="35"/>
        <v>342</v>
      </c>
      <c r="U42" s="4">
        <f t="shared" si="36"/>
        <v>1368</v>
      </c>
      <c r="V42" s="9">
        <f t="shared" si="27"/>
        <v>0</v>
      </c>
      <c r="W42" s="9">
        <f t="shared" si="27"/>
        <v>0</v>
      </c>
      <c r="X42" s="9">
        <f t="shared" si="27"/>
        <v>0</v>
      </c>
      <c r="Y42" s="10">
        <f t="shared" si="37"/>
        <v>0</v>
      </c>
      <c r="Z42" s="9">
        <f t="shared" si="28"/>
        <v>0</v>
      </c>
      <c r="AA42" s="9">
        <f t="shared" si="28"/>
        <v>0</v>
      </c>
      <c r="AB42" s="9">
        <f t="shared" si="28"/>
        <v>0</v>
      </c>
      <c r="AC42" s="10">
        <f t="shared" si="38"/>
        <v>0</v>
      </c>
      <c r="AD42" s="9">
        <f t="shared" si="29"/>
        <v>0</v>
      </c>
      <c r="AE42" s="9">
        <f t="shared" si="29"/>
        <v>0</v>
      </c>
      <c r="AF42" s="9">
        <f t="shared" si="29"/>
        <v>0</v>
      </c>
      <c r="AG42" s="10">
        <f t="shared" si="39"/>
        <v>0</v>
      </c>
      <c r="AH42" s="9">
        <f t="shared" si="30"/>
        <v>0</v>
      </c>
      <c r="AI42" s="9">
        <f t="shared" si="30"/>
        <v>0</v>
      </c>
      <c r="AJ42" s="9">
        <f t="shared" si="30"/>
        <v>0</v>
      </c>
      <c r="AK42" s="10">
        <f t="shared" si="40"/>
        <v>0</v>
      </c>
      <c r="AL42" s="10">
        <f t="shared" si="41"/>
        <v>0</v>
      </c>
    </row>
    <row r="43" spans="1:38">
      <c r="A43" s="39"/>
      <c r="B43" s="3" t="s">
        <v>107</v>
      </c>
      <c r="C43" s="1" t="s">
        <v>1</v>
      </c>
      <c r="D43" s="17"/>
      <c r="E43" s="2">
        <f t="shared" si="31"/>
        <v>0</v>
      </c>
      <c r="F43" s="2">
        <f t="shared" si="31"/>
        <v>0</v>
      </c>
      <c r="G43" s="2">
        <f t="shared" si="31"/>
        <v>0</v>
      </c>
      <c r="H43" s="4">
        <f t="shared" si="32"/>
        <v>0</v>
      </c>
      <c r="I43" s="2">
        <f t="shared" si="24"/>
        <v>0</v>
      </c>
      <c r="J43" s="2">
        <f t="shared" si="24"/>
        <v>0</v>
      </c>
      <c r="K43" s="2">
        <f t="shared" si="24"/>
        <v>0</v>
      </c>
      <c r="L43" s="4">
        <f t="shared" si="33"/>
        <v>0</v>
      </c>
      <c r="M43" s="2">
        <f t="shared" si="25"/>
        <v>0</v>
      </c>
      <c r="N43" s="2">
        <f t="shared" si="25"/>
        <v>0</v>
      </c>
      <c r="O43" s="2">
        <f t="shared" si="25"/>
        <v>0</v>
      </c>
      <c r="P43" s="4">
        <f t="shared" si="34"/>
        <v>0</v>
      </c>
      <c r="Q43" s="2">
        <f t="shared" si="26"/>
        <v>0</v>
      </c>
      <c r="R43" s="2">
        <f t="shared" si="26"/>
        <v>0</v>
      </c>
      <c r="S43" s="2">
        <f t="shared" si="26"/>
        <v>0</v>
      </c>
      <c r="T43" s="4">
        <f t="shared" si="35"/>
        <v>0</v>
      </c>
      <c r="U43" s="4">
        <f t="shared" si="36"/>
        <v>0</v>
      </c>
      <c r="V43" s="9">
        <f t="shared" si="27"/>
        <v>0</v>
      </c>
      <c r="W43" s="9">
        <f t="shared" si="27"/>
        <v>0</v>
      </c>
      <c r="X43" s="9">
        <f t="shared" si="27"/>
        <v>0</v>
      </c>
      <c r="Y43" s="10">
        <f t="shared" si="37"/>
        <v>0</v>
      </c>
      <c r="Z43" s="9">
        <f t="shared" si="28"/>
        <v>0</v>
      </c>
      <c r="AA43" s="9">
        <f t="shared" si="28"/>
        <v>0</v>
      </c>
      <c r="AB43" s="9">
        <f t="shared" si="28"/>
        <v>0</v>
      </c>
      <c r="AC43" s="10">
        <f t="shared" si="38"/>
        <v>0</v>
      </c>
      <c r="AD43" s="9">
        <f t="shared" si="29"/>
        <v>0</v>
      </c>
      <c r="AE43" s="9">
        <f t="shared" si="29"/>
        <v>0</v>
      </c>
      <c r="AF43" s="9">
        <f t="shared" si="29"/>
        <v>0</v>
      </c>
      <c r="AG43" s="10">
        <f t="shared" si="39"/>
        <v>0</v>
      </c>
      <c r="AH43" s="9">
        <f t="shared" si="30"/>
        <v>0</v>
      </c>
      <c r="AI43" s="9">
        <f t="shared" si="30"/>
        <v>0</v>
      </c>
      <c r="AJ43" s="9">
        <f t="shared" si="30"/>
        <v>0</v>
      </c>
      <c r="AK43" s="10">
        <f t="shared" si="40"/>
        <v>0</v>
      </c>
      <c r="AL43" s="10">
        <f t="shared" si="41"/>
        <v>0</v>
      </c>
    </row>
    <row r="44" spans="1:38">
      <c r="A44" s="39"/>
      <c r="B44" s="3" t="s">
        <v>24</v>
      </c>
      <c r="C44" s="1" t="s">
        <v>1</v>
      </c>
      <c r="D44" s="17"/>
      <c r="E44" s="2">
        <f t="shared" si="31"/>
        <v>0</v>
      </c>
      <c r="F44" s="2">
        <f t="shared" si="31"/>
        <v>0</v>
      </c>
      <c r="G44" s="2">
        <f t="shared" si="31"/>
        <v>0</v>
      </c>
      <c r="H44" s="4">
        <f t="shared" si="32"/>
        <v>0</v>
      </c>
      <c r="I44" s="2">
        <f t="shared" si="24"/>
        <v>0</v>
      </c>
      <c r="J44" s="2">
        <f t="shared" si="24"/>
        <v>0</v>
      </c>
      <c r="K44" s="2">
        <f t="shared" si="24"/>
        <v>0</v>
      </c>
      <c r="L44" s="4">
        <f t="shared" si="33"/>
        <v>0</v>
      </c>
      <c r="M44" s="2">
        <f t="shared" si="25"/>
        <v>0</v>
      </c>
      <c r="N44" s="2">
        <f t="shared" si="25"/>
        <v>0</v>
      </c>
      <c r="O44" s="2">
        <f t="shared" si="25"/>
        <v>0</v>
      </c>
      <c r="P44" s="4">
        <f t="shared" si="34"/>
        <v>0</v>
      </c>
      <c r="Q44" s="2">
        <f t="shared" si="26"/>
        <v>0</v>
      </c>
      <c r="R44" s="2">
        <f t="shared" si="26"/>
        <v>0</v>
      </c>
      <c r="S44" s="2">
        <f t="shared" si="26"/>
        <v>0</v>
      </c>
      <c r="T44" s="4">
        <f t="shared" si="35"/>
        <v>0</v>
      </c>
      <c r="U44" s="4">
        <f t="shared" si="36"/>
        <v>0</v>
      </c>
      <c r="V44" s="9">
        <f t="shared" si="27"/>
        <v>0</v>
      </c>
      <c r="W44" s="9">
        <f t="shared" si="27"/>
        <v>0</v>
      </c>
      <c r="X44" s="9">
        <f t="shared" si="27"/>
        <v>0</v>
      </c>
      <c r="Y44" s="10">
        <f t="shared" si="37"/>
        <v>0</v>
      </c>
      <c r="Z44" s="9">
        <f t="shared" si="28"/>
        <v>0</v>
      </c>
      <c r="AA44" s="9">
        <f t="shared" si="28"/>
        <v>0</v>
      </c>
      <c r="AB44" s="9">
        <f t="shared" si="28"/>
        <v>0</v>
      </c>
      <c r="AC44" s="10">
        <f t="shared" si="38"/>
        <v>0</v>
      </c>
      <c r="AD44" s="9">
        <f t="shared" si="29"/>
        <v>0</v>
      </c>
      <c r="AE44" s="9">
        <f t="shared" si="29"/>
        <v>0</v>
      </c>
      <c r="AF44" s="9">
        <f t="shared" si="29"/>
        <v>0</v>
      </c>
      <c r="AG44" s="10">
        <f t="shared" si="39"/>
        <v>0</v>
      </c>
      <c r="AH44" s="9">
        <f t="shared" si="30"/>
        <v>0</v>
      </c>
      <c r="AI44" s="9">
        <f t="shared" si="30"/>
        <v>0</v>
      </c>
      <c r="AJ44" s="9">
        <f t="shared" si="30"/>
        <v>0</v>
      </c>
      <c r="AK44" s="10">
        <f t="shared" si="40"/>
        <v>0</v>
      </c>
      <c r="AL44" s="10">
        <f t="shared" si="41"/>
        <v>0</v>
      </c>
    </row>
    <row r="45" spans="1:38">
      <c r="A45" s="39"/>
      <c r="B45" s="3" t="s">
        <v>25</v>
      </c>
      <c r="C45" s="1" t="s">
        <v>1</v>
      </c>
      <c r="D45" s="17"/>
      <c r="E45" s="2">
        <f t="shared" si="31"/>
        <v>0</v>
      </c>
      <c r="F45" s="2">
        <f t="shared" si="31"/>
        <v>0</v>
      </c>
      <c r="G45" s="2">
        <f t="shared" si="31"/>
        <v>0</v>
      </c>
      <c r="H45" s="4">
        <f t="shared" si="32"/>
        <v>0</v>
      </c>
      <c r="I45" s="2">
        <f t="shared" ref="I45:K45" si="42">ROUND((I141+I179)*1.5,0)</f>
        <v>0</v>
      </c>
      <c r="J45" s="2">
        <f t="shared" si="42"/>
        <v>0</v>
      </c>
      <c r="K45" s="2">
        <f t="shared" si="42"/>
        <v>0</v>
      </c>
      <c r="L45" s="4">
        <f t="shared" si="33"/>
        <v>0</v>
      </c>
      <c r="M45" s="2">
        <f t="shared" ref="M45:O45" si="43">ROUND((M141+M179)*1.5,0)</f>
        <v>0</v>
      </c>
      <c r="N45" s="2">
        <f t="shared" si="43"/>
        <v>0</v>
      </c>
      <c r="O45" s="2">
        <f t="shared" si="43"/>
        <v>0</v>
      </c>
      <c r="P45" s="4">
        <f t="shared" si="34"/>
        <v>0</v>
      </c>
      <c r="Q45" s="2">
        <f t="shared" ref="Q45:S45" si="44">ROUND((Q141+Q179)*1.5,0)</f>
        <v>0</v>
      </c>
      <c r="R45" s="2">
        <f t="shared" si="44"/>
        <v>0</v>
      </c>
      <c r="S45" s="2">
        <f t="shared" si="44"/>
        <v>0</v>
      </c>
      <c r="T45" s="4">
        <f t="shared" si="35"/>
        <v>0</v>
      </c>
      <c r="U45" s="4">
        <f t="shared" si="36"/>
        <v>0</v>
      </c>
      <c r="V45" s="9">
        <f t="shared" si="27"/>
        <v>0</v>
      </c>
      <c r="W45" s="9">
        <f t="shared" si="27"/>
        <v>0</v>
      </c>
      <c r="X45" s="9">
        <f t="shared" si="27"/>
        <v>0</v>
      </c>
      <c r="Y45" s="10">
        <f t="shared" si="37"/>
        <v>0</v>
      </c>
      <c r="Z45" s="9">
        <f t="shared" si="28"/>
        <v>0</v>
      </c>
      <c r="AA45" s="9">
        <f t="shared" si="28"/>
        <v>0</v>
      </c>
      <c r="AB45" s="9">
        <f t="shared" si="28"/>
        <v>0</v>
      </c>
      <c r="AC45" s="10">
        <f t="shared" si="38"/>
        <v>0</v>
      </c>
      <c r="AD45" s="9">
        <f t="shared" si="29"/>
        <v>0</v>
      </c>
      <c r="AE45" s="9">
        <f t="shared" si="29"/>
        <v>0</v>
      </c>
      <c r="AF45" s="9">
        <f t="shared" si="29"/>
        <v>0</v>
      </c>
      <c r="AG45" s="10">
        <f t="shared" si="39"/>
        <v>0</v>
      </c>
      <c r="AH45" s="9">
        <f t="shared" si="30"/>
        <v>0</v>
      </c>
      <c r="AI45" s="9">
        <f t="shared" si="30"/>
        <v>0</v>
      </c>
      <c r="AJ45" s="9">
        <f t="shared" si="30"/>
        <v>0</v>
      </c>
      <c r="AK45" s="10">
        <f t="shared" si="40"/>
        <v>0</v>
      </c>
      <c r="AL45" s="10">
        <f t="shared" si="41"/>
        <v>0</v>
      </c>
    </row>
    <row r="46" spans="1:38">
      <c r="A46" s="39"/>
      <c r="B46" s="24" t="s">
        <v>61</v>
      </c>
      <c r="C46" s="24"/>
      <c r="D46" s="24"/>
      <c r="E46" s="4">
        <f>SUM(E29:E45)</f>
        <v>531</v>
      </c>
      <c r="F46" s="4">
        <f t="shared" ref="F46:G46" si="45">SUM(F29:F45)</f>
        <v>531</v>
      </c>
      <c r="G46" s="4">
        <f t="shared" si="45"/>
        <v>531</v>
      </c>
      <c r="H46" s="4">
        <f>SUM(H29:H45)</f>
        <v>1593</v>
      </c>
      <c r="I46" s="4">
        <f>SUM(I29:I45)</f>
        <v>531</v>
      </c>
      <c r="J46" s="4">
        <f t="shared" ref="J46:K46" si="46">SUM(J29:J45)</f>
        <v>531</v>
      </c>
      <c r="K46" s="4">
        <f t="shared" si="46"/>
        <v>531</v>
      </c>
      <c r="L46" s="4">
        <f>SUM(L29:L45)</f>
        <v>1593</v>
      </c>
      <c r="M46" s="4">
        <f>SUM(M29:M45)</f>
        <v>531</v>
      </c>
      <c r="N46" s="4">
        <f t="shared" ref="N46:O46" si="47">SUM(N29:N45)</f>
        <v>531</v>
      </c>
      <c r="O46" s="4">
        <f t="shared" si="47"/>
        <v>531</v>
      </c>
      <c r="P46" s="4">
        <f>SUM(P29:P45)</f>
        <v>1593</v>
      </c>
      <c r="Q46" s="4">
        <f>SUM(Q29:Q45)</f>
        <v>531</v>
      </c>
      <c r="R46" s="4">
        <f t="shared" ref="R46:S46" si="48">SUM(R29:R45)</f>
        <v>531</v>
      </c>
      <c r="S46" s="4">
        <f t="shared" si="48"/>
        <v>531</v>
      </c>
      <c r="T46" s="4">
        <f>SUM(T29:T45)</f>
        <v>1593</v>
      </c>
      <c r="U46" s="4">
        <f>SUM(U29:U45)</f>
        <v>6372</v>
      </c>
      <c r="V46" s="10">
        <f>SUM(V29:V45)</f>
        <v>0</v>
      </c>
      <c r="W46" s="10">
        <f t="shared" ref="W46:X46" si="49">SUM(W29:W45)</f>
        <v>0</v>
      </c>
      <c r="X46" s="10">
        <f t="shared" si="49"/>
        <v>0</v>
      </c>
      <c r="Y46" s="10">
        <f>SUM(Y29:Y45)</f>
        <v>0</v>
      </c>
      <c r="Z46" s="10">
        <f>SUM(Z29:Z45)</f>
        <v>0</v>
      </c>
      <c r="AA46" s="10">
        <f t="shared" ref="AA46:AB46" si="50">SUM(AA29:AA45)</f>
        <v>0</v>
      </c>
      <c r="AB46" s="10">
        <f t="shared" si="50"/>
        <v>0</v>
      </c>
      <c r="AC46" s="10">
        <f>SUM(AC29:AC45)</f>
        <v>0</v>
      </c>
      <c r="AD46" s="10">
        <f>SUM(AD29:AD45)</f>
        <v>0</v>
      </c>
      <c r="AE46" s="10">
        <f t="shared" ref="AE46:AF46" si="51">SUM(AE29:AE45)</f>
        <v>0</v>
      </c>
      <c r="AF46" s="10">
        <f t="shared" si="51"/>
        <v>0</v>
      </c>
      <c r="AG46" s="10">
        <f>SUM(AG29:AG45)</f>
        <v>0</v>
      </c>
      <c r="AH46" s="10">
        <f>SUM(AH29:AH45)</f>
        <v>0</v>
      </c>
      <c r="AI46" s="10">
        <f t="shared" ref="AI46:AJ46" si="52">SUM(AI29:AI45)</f>
        <v>0</v>
      </c>
      <c r="AJ46" s="10">
        <f t="shared" si="52"/>
        <v>0</v>
      </c>
      <c r="AK46" s="10">
        <f>SUM(AK29:AK45)</f>
        <v>0</v>
      </c>
      <c r="AL46" s="10">
        <f>SUM(AL29:AL45)</f>
        <v>0</v>
      </c>
    </row>
    <row r="47" spans="1:38">
      <c r="A47" s="25" t="s">
        <v>62</v>
      </c>
      <c r="B47" s="25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</row>
    <row r="48" spans="1:38">
      <c r="A48" s="39"/>
      <c r="B48" s="3" t="s">
        <v>11</v>
      </c>
      <c r="C48" s="1" t="s">
        <v>0</v>
      </c>
      <c r="D48" s="17"/>
      <c r="E48" s="2">
        <v>7</v>
      </c>
      <c r="F48" s="2">
        <v>7</v>
      </c>
      <c r="G48" s="2">
        <v>7</v>
      </c>
      <c r="H48" s="4">
        <f>SUM(E48:G48)</f>
        <v>21</v>
      </c>
      <c r="I48" s="2">
        <v>7</v>
      </c>
      <c r="J48" s="2">
        <v>7</v>
      </c>
      <c r="K48" s="2">
        <v>7</v>
      </c>
      <c r="L48" s="4">
        <f>SUM(I48:K48)</f>
        <v>21</v>
      </c>
      <c r="M48" s="2">
        <v>7</v>
      </c>
      <c r="N48" s="2">
        <v>7</v>
      </c>
      <c r="O48" s="2">
        <v>7</v>
      </c>
      <c r="P48" s="4">
        <f>SUM(M48:O48)</f>
        <v>21</v>
      </c>
      <c r="Q48" s="2">
        <v>7</v>
      </c>
      <c r="R48" s="2">
        <v>7</v>
      </c>
      <c r="S48" s="2">
        <v>7</v>
      </c>
      <c r="T48" s="4">
        <f>SUM(Q48:S48)</f>
        <v>21</v>
      </c>
      <c r="U48" s="4">
        <f>SUM(H48,L48,P48,T48)</f>
        <v>84</v>
      </c>
      <c r="V48" s="9">
        <f t="shared" ref="V48:X64" si="53">$D48*E48</f>
        <v>0</v>
      </c>
      <c r="W48" s="9">
        <f t="shared" si="53"/>
        <v>0</v>
      </c>
      <c r="X48" s="9">
        <f t="shared" si="53"/>
        <v>0</v>
      </c>
      <c r="Y48" s="10">
        <f>SUM(V48:X48)</f>
        <v>0</v>
      </c>
      <c r="Z48" s="9">
        <f t="shared" ref="Z48:AB64" si="54">$D48*I48</f>
        <v>0</v>
      </c>
      <c r="AA48" s="9">
        <f t="shared" si="54"/>
        <v>0</v>
      </c>
      <c r="AB48" s="9">
        <f t="shared" si="54"/>
        <v>0</v>
      </c>
      <c r="AC48" s="10">
        <f>SUM(Z48:AB48)</f>
        <v>0</v>
      </c>
      <c r="AD48" s="9">
        <f t="shared" ref="AD48:AF64" si="55">$D48*M48</f>
        <v>0</v>
      </c>
      <c r="AE48" s="9">
        <f t="shared" si="55"/>
        <v>0</v>
      </c>
      <c r="AF48" s="9">
        <f t="shared" si="55"/>
        <v>0</v>
      </c>
      <c r="AG48" s="10">
        <f>SUM(AD48:AF48)</f>
        <v>0</v>
      </c>
      <c r="AH48" s="9">
        <f t="shared" ref="AH48:AJ64" si="56">$D48*Q48</f>
        <v>0</v>
      </c>
      <c r="AI48" s="9">
        <f t="shared" si="56"/>
        <v>0</v>
      </c>
      <c r="AJ48" s="9">
        <f t="shared" si="56"/>
        <v>0</v>
      </c>
      <c r="AK48" s="10">
        <f>SUM(AH48:AJ48)</f>
        <v>0</v>
      </c>
      <c r="AL48" s="10">
        <f>SUM(Y48,AC48,AG48,AK48)</f>
        <v>0</v>
      </c>
    </row>
    <row r="49" spans="1:38">
      <c r="A49" s="39"/>
      <c r="B49" s="3" t="s">
        <v>12</v>
      </c>
      <c r="C49" s="1" t="s">
        <v>0</v>
      </c>
      <c r="D49" s="17"/>
      <c r="E49" s="2">
        <v>1</v>
      </c>
      <c r="F49" s="2">
        <v>1</v>
      </c>
      <c r="G49" s="2">
        <v>1</v>
      </c>
      <c r="H49" s="4">
        <f t="shared" ref="H49:H64" si="57">SUM(E49:G49)</f>
        <v>3</v>
      </c>
      <c r="I49" s="2">
        <v>1</v>
      </c>
      <c r="J49" s="2">
        <v>1</v>
      </c>
      <c r="K49" s="2">
        <v>1</v>
      </c>
      <c r="L49" s="4">
        <f t="shared" ref="L49:L64" si="58">SUM(I49:K49)</f>
        <v>3</v>
      </c>
      <c r="M49" s="2">
        <v>1</v>
      </c>
      <c r="N49" s="2">
        <v>1</v>
      </c>
      <c r="O49" s="2">
        <v>1</v>
      </c>
      <c r="P49" s="4">
        <f t="shared" ref="P49:P64" si="59">SUM(M49:O49)</f>
        <v>3</v>
      </c>
      <c r="Q49" s="2">
        <v>1</v>
      </c>
      <c r="R49" s="2">
        <v>1</v>
      </c>
      <c r="S49" s="2">
        <v>1</v>
      </c>
      <c r="T49" s="4">
        <f t="shared" ref="T49:T64" si="60">SUM(Q49:S49)</f>
        <v>3</v>
      </c>
      <c r="U49" s="4">
        <f t="shared" ref="U49:U64" si="61">SUM(H49,L49,P49,T49)</f>
        <v>12</v>
      </c>
      <c r="V49" s="9">
        <f t="shared" si="53"/>
        <v>0</v>
      </c>
      <c r="W49" s="9">
        <f t="shared" si="53"/>
        <v>0</v>
      </c>
      <c r="X49" s="9">
        <f t="shared" si="53"/>
        <v>0</v>
      </c>
      <c r="Y49" s="10">
        <f t="shared" ref="Y49:Y64" si="62">SUM(V49:X49)</f>
        <v>0</v>
      </c>
      <c r="Z49" s="9">
        <f t="shared" si="54"/>
        <v>0</v>
      </c>
      <c r="AA49" s="9">
        <f t="shared" si="54"/>
        <v>0</v>
      </c>
      <c r="AB49" s="9">
        <f t="shared" si="54"/>
        <v>0</v>
      </c>
      <c r="AC49" s="10">
        <f t="shared" ref="AC49:AC64" si="63">SUM(Z49:AB49)</f>
        <v>0</v>
      </c>
      <c r="AD49" s="9">
        <f t="shared" si="55"/>
        <v>0</v>
      </c>
      <c r="AE49" s="9">
        <f t="shared" si="55"/>
        <v>0</v>
      </c>
      <c r="AF49" s="9">
        <f t="shared" si="55"/>
        <v>0</v>
      </c>
      <c r="AG49" s="10">
        <f t="shared" ref="AG49:AG64" si="64">SUM(AD49:AF49)</f>
        <v>0</v>
      </c>
      <c r="AH49" s="9">
        <f t="shared" si="56"/>
        <v>0</v>
      </c>
      <c r="AI49" s="9">
        <f t="shared" si="56"/>
        <v>0</v>
      </c>
      <c r="AJ49" s="9">
        <f t="shared" si="56"/>
        <v>0</v>
      </c>
      <c r="AK49" s="10">
        <f t="shared" ref="AK49:AK64" si="65">SUM(AH49:AJ49)</f>
        <v>0</v>
      </c>
      <c r="AL49" s="10">
        <f t="shared" ref="AL49:AL64" si="66">SUM(Y49,AC49,AG49,AK49)</f>
        <v>0</v>
      </c>
    </row>
    <row r="50" spans="1:38">
      <c r="A50" s="39"/>
      <c r="B50" s="3" t="s">
        <v>13</v>
      </c>
      <c r="C50" s="1" t="s">
        <v>0</v>
      </c>
      <c r="D50" s="17"/>
      <c r="E50" s="2">
        <v>2</v>
      </c>
      <c r="F50" s="2">
        <v>2</v>
      </c>
      <c r="G50" s="2">
        <v>2</v>
      </c>
      <c r="H50" s="4">
        <f t="shared" si="57"/>
        <v>6</v>
      </c>
      <c r="I50" s="2">
        <v>2</v>
      </c>
      <c r="J50" s="2">
        <v>2</v>
      </c>
      <c r="K50" s="2">
        <v>2</v>
      </c>
      <c r="L50" s="4">
        <f t="shared" si="58"/>
        <v>6</v>
      </c>
      <c r="M50" s="2">
        <v>2</v>
      </c>
      <c r="N50" s="2">
        <v>2</v>
      </c>
      <c r="O50" s="2">
        <v>2</v>
      </c>
      <c r="P50" s="4">
        <f t="shared" si="59"/>
        <v>6</v>
      </c>
      <c r="Q50" s="2">
        <v>2</v>
      </c>
      <c r="R50" s="2">
        <v>2</v>
      </c>
      <c r="S50" s="2">
        <v>2</v>
      </c>
      <c r="T50" s="4">
        <f t="shared" si="60"/>
        <v>6</v>
      </c>
      <c r="U50" s="4">
        <f t="shared" si="61"/>
        <v>24</v>
      </c>
      <c r="V50" s="9">
        <f t="shared" si="53"/>
        <v>0</v>
      </c>
      <c r="W50" s="9">
        <f t="shared" si="53"/>
        <v>0</v>
      </c>
      <c r="X50" s="9">
        <f t="shared" si="53"/>
        <v>0</v>
      </c>
      <c r="Y50" s="10">
        <f t="shared" si="62"/>
        <v>0</v>
      </c>
      <c r="Z50" s="9">
        <f t="shared" si="54"/>
        <v>0</v>
      </c>
      <c r="AA50" s="9">
        <f t="shared" si="54"/>
        <v>0</v>
      </c>
      <c r="AB50" s="9">
        <f t="shared" si="54"/>
        <v>0</v>
      </c>
      <c r="AC50" s="10">
        <f t="shared" si="63"/>
        <v>0</v>
      </c>
      <c r="AD50" s="9">
        <f t="shared" si="55"/>
        <v>0</v>
      </c>
      <c r="AE50" s="9">
        <f t="shared" si="55"/>
        <v>0</v>
      </c>
      <c r="AF50" s="9">
        <f t="shared" si="55"/>
        <v>0</v>
      </c>
      <c r="AG50" s="10">
        <f t="shared" si="64"/>
        <v>0</v>
      </c>
      <c r="AH50" s="9">
        <f t="shared" si="56"/>
        <v>0</v>
      </c>
      <c r="AI50" s="9">
        <f t="shared" si="56"/>
        <v>0</v>
      </c>
      <c r="AJ50" s="9">
        <f t="shared" si="56"/>
        <v>0</v>
      </c>
      <c r="AK50" s="10">
        <f t="shared" si="65"/>
        <v>0</v>
      </c>
      <c r="AL50" s="10">
        <f t="shared" si="66"/>
        <v>0</v>
      </c>
    </row>
    <row r="51" spans="1:38">
      <c r="A51" s="39"/>
      <c r="B51" s="3" t="s">
        <v>14</v>
      </c>
      <c r="C51" s="1" t="s">
        <v>0</v>
      </c>
      <c r="D51" s="17"/>
      <c r="E51" s="2">
        <v>1</v>
      </c>
      <c r="F51" s="2">
        <v>1</v>
      </c>
      <c r="G51" s="2">
        <v>1</v>
      </c>
      <c r="H51" s="4">
        <f t="shared" si="57"/>
        <v>3</v>
      </c>
      <c r="I51" s="2">
        <v>1</v>
      </c>
      <c r="J51" s="2">
        <v>1</v>
      </c>
      <c r="K51" s="2">
        <v>1</v>
      </c>
      <c r="L51" s="4">
        <f t="shared" si="58"/>
        <v>3</v>
      </c>
      <c r="M51" s="2">
        <v>1</v>
      </c>
      <c r="N51" s="2">
        <v>1</v>
      </c>
      <c r="O51" s="2">
        <v>1</v>
      </c>
      <c r="P51" s="4">
        <f t="shared" si="59"/>
        <v>3</v>
      </c>
      <c r="Q51" s="2">
        <v>1</v>
      </c>
      <c r="R51" s="2">
        <v>1</v>
      </c>
      <c r="S51" s="2">
        <v>1</v>
      </c>
      <c r="T51" s="4">
        <f t="shared" si="60"/>
        <v>3</v>
      </c>
      <c r="U51" s="4">
        <f t="shared" si="61"/>
        <v>12</v>
      </c>
      <c r="V51" s="9">
        <f t="shared" si="53"/>
        <v>0</v>
      </c>
      <c r="W51" s="9">
        <f t="shared" si="53"/>
        <v>0</v>
      </c>
      <c r="X51" s="9">
        <f t="shared" si="53"/>
        <v>0</v>
      </c>
      <c r="Y51" s="10">
        <f t="shared" si="62"/>
        <v>0</v>
      </c>
      <c r="Z51" s="9">
        <f t="shared" si="54"/>
        <v>0</v>
      </c>
      <c r="AA51" s="9">
        <f t="shared" si="54"/>
        <v>0</v>
      </c>
      <c r="AB51" s="9">
        <f t="shared" si="54"/>
        <v>0</v>
      </c>
      <c r="AC51" s="10">
        <f t="shared" si="63"/>
        <v>0</v>
      </c>
      <c r="AD51" s="9">
        <f t="shared" si="55"/>
        <v>0</v>
      </c>
      <c r="AE51" s="9">
        <f t="shared" si="55"/>
        <v>0</v>
      </c>
      <c r="AF51" s="9">
        <f t="shared" si="55"/>
        <v>0</v>
      </c>
      <c r="AG51" s="10">
        <f t="shared" si="64"/>
        <v>0</v>
      </c>
      <c r="AH51" s="9">
        <f t="shared" si="56"/>
        <v>0</v>
      </c>
      <c r="AI51" s="9">
        <f t="shared" si="56"/>
        <v>0</v>
      </c>
      <c r="AJ51" s="9">
        <f t="shared" si="56"/>
        <v>0</v>
      </c>
      <c r="AK51" s="10">
        <f t="shared" si="65"/>
        <v>0</v>
      </c>
      <c r="AL51" s="10">
        <f t="shared" si="66"/>
        <v>0</v>
      </c>
    </row>
    <row r="52" spans="1:38">
      <c r="A52" s="39"/>
      <c r="B52" s="3" t="s">
        <v>15</v>
      </c>
      <c r="C52" s="1" t="s">
        <v>0</v>
      </c>
      <c r="D52" s="17"/>
      <c r="E52" s="2">
        <v>1</v>
      </c>
      <c r="F52" s="2">
        <v>2</v>
      </c>
      <c r="G52" s="2">
        <v>1</v>
      </c>
      <c r="H52" s="4">
        <f t="shared" si="57"/>
        <v>4</v>
      </c>
      <c r="I52" s="2">
        <v>1</v>
      </c>
      <c r="J52" s="2">
        <v>2</v>
      </c>
      <c r="K52" s="2">
        <v>1</v>
      </c>
      <c r="L52" s="4">
        <f t="shared" si="58"/>
        <v>4</v>
      </c>
      <c r="M52" s="2">
        <v>1</v>
      </c>
      <c r="N52" s="2">
        <v>2</v>
      </c>
      <c r="O52" s="2">
        <v>1</v>
      </c>
      <c r="P52" s="4">
        <f t="shared" si="59"/>
        <v>4</v>
      </c>
      <c r="Q52" s="2">
        <v>1</v>
      </c>
      <c r="R52" s="2">
        <v>2</v>
      </c>
      <c r="S52" s="2">
        <v>1</v>
      </c>
      <c r="T52" s="4">
        <f t="shared" si="60"/>
        <v>4</v>
      </c>
      <c r="U52" s="4">
        <f t="shared" si="61"/>
        <v>16</v>
      </c>
      <c r="V52" s="9">
        <f t="shared" si="53"/>
        <v>0</v>
      </c>
      <c r="W52" s="9">
        <f t="shared" si="53"/>
        <v>0</v>
      </c>
      <c r="X52" s="9">
        <f t="shared" si="53"/>
        <v>0</v>
      </c>
      <c r="Y52" s="10">
        <f t="shared" si="62"/>
        <v>0</v>
      </c>
      <c r="Z52" s="9">
        <f t="shared" si="54"/>
        <v>0</v>
      </c>
      <c r="AA52" s="9">
        <f t="shared" si="54"/>
        <v>0</v>
      </c>
      <c r="AB52" s="9">
        <f t="shared" si="54"/>
        <v>0</v>
      </c>
      <c r="AC52" s="10">
        <f t="shared" si="63"/>
        <v>0</v>
      </c>
      <c r="AD52" s="9">
        <f t="shared" si="55"/>
        <v>0</v>
      </c>
      <c r="AE52" s="9">
        <f t="shared" si="55"/>
        <v>0</v>
      </c>
      <c r="AF52" s="9">
        <f t="shared" si="55"/>
        <v>0</v>
      </c>
      <c r="AG52" s="10">
        <f t="shared" si="64"/>
        <v>0</v>
      </c>
      <c r="AH52" s="9">
        <f t="shared" si="56"/>
        <v>0</v>
      </c>
      <c r="AI52" s="9">
        <f t="shared" si="56"/>
        <v>0</v>
      </c>
      <c r="AJ52" s="9">
        <f t="shared" si="56"/>
        <v>0</v>
      </c>
      <c r="AK52" s="10">
        <f t="shared" si="65"/>
        <v>0</v>
      </c>
      <c r="AL52" s="10">
        <f t="shared" si="66"/>
        <v>0</v>
      </c>
    </row>
    <row r="53" spans="1:38">
      <c r="A53" s="39"/>
      <c r="B53" s="3" t="s">
        <v>16</v>
      </c>
      <c r="C53" s="1" t="s">
        <v>0</v>
      </c>
      <c r="D53" s="17"/>
      <c r="E53" s="2">
        <v>2</v>
      </c>
      <c r="F53" s="2">
        <v>1</v>
      </c>
      <c r="G53" s="2">
        <v>2</v>
      </c>
      <c r="H53" s="4">
        <f t="shared" si="57"/>
        <v>5</v>
      </c>
      <c r="I53" s="2">
        <v>2</v>
      </c>
      <c r="J53" s="2">
        <v>1</v>
      </c>
      <c r="K53" s="2">
        <v>2</v>
      </c>
      <c r="L53" s="4">
        <f t="shared" si="58"/>
        <v>5</v>
      </c>
      <c r="M53" s="2">
        <v>2</v>
      </c>
      <c r="N53" s="2">
        <v>1</v>
      </c>
      <c r="O53" s="2">
        <v>2</v>
      </c>
      <c r="P53" s="4">
        <f t="shared" si="59"/>
        <v>5</v>
      </c>
      <c r="Q53" s="2">
        <v>2</v>
      </c>
      <c r="R53" s="2">
        <v>1</v>
      </c>
      <c r="S53" s="2">
        <v>2</v>
      </c>
      <c r="T53" s="4">
        <f t="shared" si="60"/>
        <v>5</v>
      </c>
      <c r="U53" s="4">
        <f t="shared" si="61"/>
        <v>20</v>
      </c>
      <c r="V53" s="9">
        <f t="shared" si="53"/>
        <v>0</v>
      </c>
      <c r="W53" s="9">
        <f t="shared" si="53"/>
        <v>0</v>
      </c>
      <c r="X53" s="9">
        <f t="shared" si="53"/>
        <v>0</v>
      </c>
      <c r="Y53" s="10">
        <f t="shared" si="62"/>
        <v>0</v>
      </c>
      <c r="Z53" s="9">
        <f t="shared" si="54"/>
        <v>0</v>
      </c>
      <c r="AA53" s="9">
        <f t="shared" si="54"/>
        <v>0</v>
      </c>
      <c r="AB53" s="9">
        <f t="shared" si="54"/>
        <v>0</v>
      </c>
      <c r="AC53" s="10">
        <f t="shared" si="63"/>
        <v>0</v>
      </c>
      <c r="AD53" s="9">
        <f t="shared" si="55"/>
        <v>0</v>
      </c>
      <c r="AE53" s="9">
        <f t="shared" si="55"/>
        <v>0</v>
      </c>
      <c r="AF53" s="9">
        <f t="shared" si="55"/>
        <v>0</v>
      </c>
      <c r="AG53" s="10">
        <f t="shared" si="64"/>
        <v>0</v>
      </c>
      <c r="AH53" s="9">
        <f t="shared" si="56"/>
        <v>0</v>
      </c>
      <c r="AI53" s="9">
        <f t="shared" si="56"/>
        <v>0</v>
      </c>
      <c r="AJ53" s="9">
        <f t="shared" si="56"/>
        <v>0</v>
      </c>
      <c r="AK53" s="10">
        <f t="shared" si="65"/>
        <v>0</v>
      </c>
      <c r="AL53" s="10">
        <f t="shared" si="66"/>
        <v>0</v>
      </c>
    </row>
    <row r="54" spans="1:38">
      <c r="A54" s="39"/>
      <c r="B54" s="3" t="s">
        <v>17</v>
      </c>
      <c r="C54" s="1" t="s">
        <v>0</v>
      </c>
      <c r="D54" s="17"/>
      <c r="E54" s="2">
        <v>1</v>
      </c>
      <c r="F54" s="2">
        <v>1</v>
      </c>
      <c r="G54" s="2">
        <v>2</v>
      </c>
      <c r="H54" s="4">
        <f t="shared" si="57"/>
        <v>4</v>
      </c>
      <c r="I54" s="2">
        <v>1</v>
      </c>
      <c r="J54" s="2">
        <v>2</v>
      </c>
      <c r="K54" s="2">
        <v>1</v>
      </c>
      <c r="L54" s="4">
        <f t="shared" si="58"/>
        <v>4</v>
      </c>
      <c r="M54" s="2">
        <v>1</v>
      </c>
      <c r="N54" s="2">
        <v>1</v>
      </c>
      <c r="O54" s="2">
        <v>2</v>
      </c>
      <c r="P54" s="4">
        <f t="shared" si="59"/>
        <v>4</v>
      </c>
      <c r="Q54" s="2">
        <v>1</v>
      </c>
      <c r="R54" s="2">
        <v>2</v>
      </c>
      <c r="S54" s="2">
        <v>1</v>
      </c>
      <c r="T54" s="4">
        <f t="shared" si="60"/>
        <v>4</v>
      </c>
      <c r="U54" s="4">
        <f t="shared" si="61"/>
        <v>16</v>
      </c>
      <c r="V54" s="9">
        <f t="shared" si="53"/>
        <v>0</v>
      </c>
      <c r="W54" s="9">
        <f t="shared" si="53"/>
        <v>0</v>
      </c>
      <c r="X54" s="9">
        <f t="shared" si="53"/>
        <v>0</v>
      </c>
      <c r="Y54" s="10">
        <f t="shared" si="62"/>
        <v>0</v>
      </c>
      <c r="Z54" s="9">
        <f t="shared" si="54"/>
        <v>0</v>
      </c>
      <c r="AA54" s="9">
        <f t="shared" si="54"/>
        <v>0</v>
      </c>
      <c r="AB54" s="9">
        <f t="shared" si="54"/>
        <v>0</v>
      </c>
      <c r="AC54" s="10">
        <f t="shared" si="63"/>
        <v>0</v>
      </c>
      <c r="AD54" s="9">
        <f t="shared" si="55"/>
        <v>0</v>
      </c>
      <c r="AE54" s="9">
        <f t="shared" si="55"/>
        <v>0</v>
      </c>
      <c r="AF54" s="9">
        <f t="shared" si="55"/>
        <v>0</v>
      </c>
      <c r="AG54" s="10">
        <f t="shared" si="64"/>
        <v>0</v>
      </c>
      <c r="AH54" s="9">
        <f t="shared" si="56"/>
        <v>0</v>
      </c>
      <c r="AI54" s="9">
        <f t="shared" si="56"/>
        <v>0</v>
      </c>
      <c r="AJ54" s="9">
        <f t="shared" si="56"/>
        <v>0</v>
      </c>
      <c r="AK54" s="10">
        <f t="shared" si="65"/>
        <v>0</v>
      </c>
      <c r="AL54" s="10">
        <f t="shared" si="66"/>
        <v>0</v>
      </c>
    </row>
    <row r="55" spans="1:38">
      <c r="A55" s="39"/>
      <c r="B55" s="3" t="s">
        <v>18</v>
      </c>
      <c r="C55" s="1" t="s">
        <v>0</v>
      </c>
      <c r="D55" s="17"/>
      <c r="E55" s="2">
        <v>1</v>
      </c>
      <c r="F55" s="2">
        <v>0</v>
      </c>
      <c r="G55" s="2">
        <v>1</v>
      </c>
      <c r="H55" s="4">
        <f t="shared" si="57"/>
        <v>2</v>
      </c>
      <c r="I55" s="2">
        <v>1</v>
      </c>
      <c r="J55" s="2">
        <v>0</v>
      </c>
      <c r="K55" s="2">
        <v>1</v>
      </c>
      <c r="L55" s="4">
        <f t="shared" si="58"/>
        <v>2</v>
      </c>
      <c r="M55" s="2">
        <v>0</v>
      </c>
      <c r="N55" s="2">
        <v>1</v>
      </c>
      <c r="O55" s="2">
        <v>0</v>
      </c>
      <c r="P55" s="4">
        <f t="shared" si="59"/>
        <v>1</v>
      </c>
      <c r="Q55" s="2">
        <v>1</v>
      </c>
      <c r="R55" s="2">
        <v>0</v>
      </c>
      <c r="S55" s="2">
        <v>1</v>
      </c>
      <c r="T55" s="4">
        <f t="shared" si="60"/>
        <v>2</v>
      </c>
      <c r="U55" s="4">
        <f t="shared" si="61"/>
        <v>7</v>
      </c>
      <c r="V55" s="9">
        <f t="shared" si="53"/>
        <v>0</v>
      </c>
      <c r="W55" s="9">
        <f t="shared" si="53"/>
        <v>0</v>
      </c>
      <c r="X55" s="9">
        <f t="shared" si="53"/>
        <v>0</v>
      </c>
      <c r="Y55" s="10">
        <f t="shared" si="62"/>
        <v>0</v>
      </c>
      <c r="Z55" s="9">
        <f t="shared" si="54"/>
        <v>0</v>
      </c>
      <c r="AA55" s="9">
        <f t="shared" si="54"/>
        <v>0</v>
      </c>
      <c r="AB55" s="9">
        <f t="shared" si="54"/>
        <v>0</v>
      </c>
      <c r="AC55" s="10">
        <f t="shared" si="63"/>
        <v>0</v>
      </c>
      <c r="AD55" s="9">
        <f t="shared" si="55"/>
        <v>0</v>
      </c>
      <c r="AE55" s="9">
        <f t="shared" si="55"/>
        <v>0</v>
      </c>
      <c r="AF55" s="9">
        <f t="shared" si="55"/>
        <v>0</v>
      </c>
      <c r="AG55" s="10">
        <f t="shared" si="64"/>
        <v>0</v>
      </c>
      <c r="AH55" s="9">
        <f t="shared" si="56"/>
        <v>0</v>
      </c>
      <c r="AI55" s="9">
        <f t="shared" si="56"/>
        <v>0</v>
      </c>
      <c r="AJ55" s="9">
        <f t="shared" si="56"/>
        <v>0</v>
      </c>
      <c r="AK55" s="10">
        <f t="shared" si="65"/>
        <v>0</v>
      </c>
      <c r="AL55" s="10">
        <f t="shared" si="66"/>
        <v>0</v>
      </c>
    </row>
    <row r="56" spans="1:38">
      <c r="A56" s="39"/>
      <c r="B56" s="3" t="s">
        <v>19</v>
      </c>
      <c r="C56" s="1" t="s">
        <v>0</v>
      </c>
      <c r="D56" s="17"/>
      <c r="E56" s="2">
        <v>1</v>
      </c>
      <c r="F56" s="2">
        <v>0</v>
      </c>
      <c r="G56" s="2">
        <v>1</v>
      </c>
      <c r="H56" s="4">
        <f t="shared" si="57"/>
        <v>2</v>
      </c>
      <c r="I56" s="2">
        <v>0</v>
      </c>
      <c r="J56" s="2">
        <v>1</v>
      </c>
      <c r="K56" s="2">
        <v>0</v>
      </c>
      <c r="L56" s="4">
        <f t="shared" si="58"/>
        <v>1</v>
      </c>
      <c r="M56" s="2">
        <v>1</v>
      </c>
      <c r="N56" s="2">
        <v>0</v>
      </c>
      <c r="O56" s="2">
        <v>1</v>
      </c>
      <c r="P56" s="4">
        <f t="shared" si="59"/>
        <v>2</v>
      </c>
      <c r="Q56" s="2">
        <v>0</v>
      </c>
      <c r="R56" s="2">
        <v>1</v>
      </c>
      <c r="S56" s="2">
        <v>0</v>
      </c>
      <c r="T56" s="4">
        <f t="shared" si="60"/>
        <v>1</v>
      </c>
      <c r="U56" s="4">
        <f t="shared" si="61"/>
        <v>6</v>
      </c>
      <c r="V56" s="9">
        <f t="shared" si="53"/>
        <v>0</v>
      </c>
      <c r="W56" s="9">
        <f t="shared" si="53"/>
        <v>0</v>
      </c>
      <c r="X56" s="9">
        <f t="shared" si="53"/>
        <v>0</v>
      </c>
      <c r="Y56" s="10">
        <f t="shared" si="62"/>
        <v>0</v>
      </c>
      <c r="Z56" s="9">
        <f t="shared" si="54"/>
        <v>0</v>
      </c>
      <c r="AA56" s="9">
        <f t="shared" si="54"/>
        <v>0</v>
      </c>
      <c r="AB56" s="9">
        <f t="shared" si="54"/>
        <v>0</v>
      </c>
      <c r="AC56" s="10">
        <f t="shared" si="63"/>
        <v>0</v>
      </c>
      <c r="AD56" s="9">
        <f t="shared" si="55"/>
        <v>0</v>
      </c>
      <c r="AE56" s="9">
        <f t="shared" si="55"/>
        <v>0</v>
      </c>
      <c r="AF56" s="9">
        <f t="shared" si="55"/>
        <v>0</v>
      </c>
      <c r="AG56" s="10">
        <f t="shared" si="64"/>
        <v>0</v>
      </c>
      <c r="AH56" s="9">
        <f t="shared" si="56"/>
        <v>0</v>
      </c>
      <c r="AI56" s="9">
        <f t="shared" si="56"/>
        <v>0</v>
      </c>
      <c r="AJ56" s="9">
        <f t="shared" si="56"/>
        <v>0</v>
      </c>
      <c r="AK56" s="10">
        <f t="shared" si="65"/>
        <v>0</v>
      </c>
      <c r="AL56" s="10">
        <f t="shared" si="66"/>
        <v>0</v>
      </c>
    </row>
    <row r="57" spans="1:38">
      <c r="A57" s="39"/>
      <c r="B57" s="3" t="s">
        <v>38</v>
      </c>
      <c r="C57" s="1" t="s">
        <v>0</v>
      </c>
      <c r="D57" s="17"/>
      <c r="E57" s="2">
        <v>0</v>
      </c>
      <c r="F57" s="2">
        <v>1</v>
      </c>
      <c r="G57" s="2">
        <v>0</v>
      </c>
      <c r="H57" s="4">
        <f t="shared" si="57"/>
        <v>1</v>
      </c>
      <c r="I57" s="2">
        <v>0</v>
      </c>
      <c r="J57" s="2">
        <v>1</v>
      </c>
      <c r="K57" s="2">
        <v>0</v>
      </c>
      <c r="L57" s="4">
        <f t="shared" si="58"/>
        <v>1</v>
      </c>
      <c r="M57" s="2">
        <v>1</v>
      </c>
      <c r="N57" s="2">
        <v>0</v>
      </c>
      <c r="O57" s="2">
        <v>0</v>
      </c>
      <c r="P57" s="4">
        <f t="shared" si="59"/>
        <v>1</v>
      </c>
      <c r="Q57" s="2">
        <v>1</v>
      </c>
      <c r="R57" s="2">
        <v>0</v>
      </c>
      <c r="S57" s="2">
        <v>0</v>
      </c>
      <c r="T57" s="4">
        <f t="shared" si="60"/>
        <v>1</v>
      </c>
      <c r="U57" s="4">
        <f t="shared" si="61"/>
        <v>4</v>
      </c>
      <c r="V57" s="9">
        <f t="shared" si="53"/>
        <v>0</v>
      </c>
      <c r="W57" s="9">
        <f t="shared" si="53"/>
        <v>0</v>
      </c>
      <c r="X57" s="9">
        <f t="shared" si="53"/>
        <v>0</v>
      </c>
      <c r="Y57" s="10">
        <f t="shared" si="62"/>
        <v>0</v>
      </c>
      <c r="Z57" s="9">
        <f t="shared" si="54"/>
        <v>0</v>
      </c>
      <c r="AA57" s="9">
        <f t="shared" si="54"/>
        <v>0</v>
      </c>
      <c r="AB57" s="9">
        <f t="shared" si="54"/>
        <v>0</v>
      </c>
      <c r="AC57" s="10">
        <f t="shared" si="63"/>
        <v>0</v>
      </c>
      <c r="AD57" s="9">
        <f t="shared" si="55"/>
        <v>0</v>
      </c>
      <c r="AE57" s="9">
        <f t="shared" si="55"/>
        <v>0</v>
      </c>
      <c r="AF57" s="9">
        <f t="shared" si="55"/>
        <v>0</v>
      </c>
      <c r="AG57" s="10">
        <f t="shared" si="64"/>
        <v>0</v>
      </c>
      <c r="AH57" s="9">
        <f t="shared" si="56"/>
        <v>0</v>
      </c>
      <c r="AI57" s="9">
        <f t="shared" si="56"/>
        <v>0</v>
      </c>
      <c r="AJ57" s="9">
        <f t="shared" si="56"/>
        <v>0</v>
      </c>
      <c r="AK57" s="10">
        <f t="shared" si="65"/>
        <v>0</v>
      </c>
      <c r="AL57" s="10">
        <f t="shared" si="66"/>
        <v>0</v>
      </c>
    </row>
    <row r="58" spans="1:38">
      <c r="A58" s="39"/>
      <c r="B58" s="3" t="s">
        <v>20</v>
      </c>
      <c r="C58" s="1" t="s">
        <v>0</v>
      </c>
      <c r="D58" s="17"/>
      <c r="E58" s="2">
        <v>1</v>
      </c>
      <c r="F58" s="2">
        <v>1</v>
      </c>
      <c r="G58" s="2">
        <v>1</v>
      </c>
      <c r="H58" s="4">
        <f t="shared" si="57"/>
        <v>3</v>
      </c>
      <c r="I58" s="2">
        <v>1</v>
      </c>
      <c r="J58" s="2">
        <v>1</v>
      </c>
      <c r="K58" s="2">
        <v>1</v>
      </c>
      <c r="L58" s="4">
        <f t="shared" si="58"/>
        <v>3</v>
      </c>
      <c r="M58" s="2">
        <v>1</v>
      </c>
      <c r="N58" s="2">
        <v>1</v>
      </c>
      <c r="O58" s="2">
        <v>1</v>
      </c>
      <c r="P58" s="4">
        <f t="shared" si="59"/>
        <v>3</v>
      </c>
      <c r="Q58" s="2">
        <v>1</v>
      </c>
      <c r="R58" s="2">
        <v>1</v>
      </c>
      <c r="S58" s="2">
        <v>1</v>
      </c>
      <c r="T58" s="4">
        <f t="shared" si="60"/>
        <v>3</v>
      </c>
      <c r="U58" s="4">
        <f t="shared" si="61"/>
        <v>12</v>
      </c>
      <c r="V58" s="9">
        <f t="shared" si="53"/>
        <v>0</v>
      </c>
      <c r="W58" s="9">
        <f t="shared" si="53"/>
        <v>0</v>
      </c>
      <c r="X58" s="9">
        <f t="shared" si="53"/>
        <v>0</v>
      </c>
      <c r="Y58" s="10">
        <f t="shared" si="62"/>
        <v>0</v>
      </c>
      <c r="Z58" s="9">
        <f t="shared" si="54"/>
        <v>0</v>
      </c>
      <c r="AA58" s="9">
        <f t="shared" si="54"/>
        <v>0</v>
      </c>
      <c r="AB58" s="9">
        <f t="shared" si="54"/>
        <v>0</v>
      </c>
      <c r="AC58" s="10">
        <f t="shared" si="63"/>
        <v>0</v>
      </c>
      <c r="AD58" s="9">
        <f t="shared" si="55"/>
        <v>0</v>
      </c>
      <c r="AE58" s="9">
        <f t="shared" si="55"/>
        <v>0</v>
      </c>
      <c r="AF58" s="9">
        <f t="shared" si="55"/>
        <v>0</v>
      </c>
      <c r="AG58" s="10">
        <f t="shared" si="64"/>
        <v>0</v>
      </c>
      <c r="AH58" s="9">
        <f t="shared" si="56"/>
        <v>0</v>
      </c>
      <c r="AI58" s="9">
        <f t="shared" si="56"/>
        <v>0</v>
      </c>
      <c r="AJ58" s="9">
        <f t="shared" si="56"/>
        <v>0</v>
      </c>
      <c r="AK58" s="10">
        <f t="shared" si="65"/>
        <v>0</v>
      </c>
      <c r="AL58" s="10">
        <f t="shared" si="66"/>
        <v>0</v>
      </c>
    </row>
    <row r="59" spans="1:38">
      <c r="A59" s="39"/>
      <c r="B59" s="3" t="s">
        <v>21</v>
      </c>
      <c r="C59" s="1" t="s">
        <v>0</v>
      </c>
      <c r="D59" s="17"/>
      <c r="E59" s="2">
        <v>1</v>
      </c>
      <c r="F59" s="2">
        <v>1</v>
      </c>
      <c r="G59" s="2">
        <v>1</v>
      </c>
      <c r="H59" s="4">
        <f t="shared" si="57"/>
        <v>3</v>
      </c>
      <c r="I59" s="2">
        <v>1</v>
      </c>
      <c r="J59" s="2">
        <v>1</v>
      </c>
      <c r="K59" s="2">
        <v>1</v>
      </c>
      <c r="L59" s="4">
        <f t="shared" si="58"/>
        <v>3</v>
      </c>
      <c r="M59" s="2">
        <v>1</v>
      </c>
      <c r="N59" s="2">
        <v>1</v>
      </c>
      <c r="O59" s="2">
        <v>1</v>
      </c>
      <c r="P59" s="4">
        <f t="shared" si="59"/>
        <v>3</v>
      </c>
      <c r="Q59" s="2">
        <v>1</v>
      </c>
      <c r="R59" s="2">
        <v>1</v>
      </c>
      <c r="S59" s="2">
        <v>1</v>
      </c>
      <c r="T59" s="4">
        <f t="shared" si="60"/>
        <v>3</v>
      </c>
      <c r="U59" s="4">
        <f t="shared" si="61"/>
        <v>12</v>
      </c>
      <c r="V59" s="9">
        <f t="shared" si="53"/>
        <v>0</v>
      </c>
      <c r="W59" s="9">
        <f t="shared" si="53"/>
        <v>0</v>
      </c>
      <c r="X59" s="9">
        <f t="shared" si="53"/>
        <v>0</v>
      </c>
      <c r="Y59" s="10">
        <f t="shared" si="62"/>
        <v>0</v>
      </c>
      <c r="Z59" s="9">
        <f t="shared" si="54"/>
        <v>0</v>
      </c>
      <c r="AA59" s="9">
        <f t="shared" si="54"/>
        <v>0</v>
      </c>
      <c r="AB59" s="9">
        <f t="shared" si="54"/>
        <v>0</v>
      </c>
      <c r="AC59" s="10">
        <f t="shared" si="63"/>
        <v>0</v>
      </c>
      <c r="AD59" s="9">
        <f t="shared" si="55"/>
        <v>0</v>
      </c>
      <c r="AE59" s="9">
        <f t="shared" si="55"/>
        <v>0</v>
      </c>
      <c r="AF59" s="9">
        <f t="shared" si="55"/>
        <v>0</v>
      </c>
      <c r="AG59" s="10">
        <f t="shared" si="64"/>
        <v>0</v>
      </c>
      <c r="AH59" s="9">
        <f t="shared" si="56"/>
        <v>0</v>
      </c>
      <c r="AI59" s="9">
        <f t="shared" si="56"/>
        <v>0</v>
      </c>
      <c r="AJ59" s="9">
        <f t="shared" si="56"/>
        <v>0</v>
      </c>
      <c r="AK59" s="10">
        <f t="shared" si="65"/>
        <v>0</v>
      </c>
      <c r="AL59" s="10">
        <f t="shared" si="66"/>
        <v>0</v>
      </c>
    </row>
    <row r="60" spans="1:38">
      <c r="A60" s="39"/>
      <c r="B60" s="3" t="s">
        <v>22</v>
      </c>
      <c r="C60" s="1" t="s">
        <v>0</v>
      </c>
      <c r="D60" s="17"/>
      <c r="E60" s="2">
        <v>1</v>
      </c>
      <c r="F60" s="2">
        <v>0</v>
      </c>
      <c r="G60" s="2">
        <v>1</v>
      </c>
      <c r="H60" s="4">
        <f t="shared" si="57"/>
        <v>2</v>
      </c>
      <c r="I60" s="2">
        <v>1</v>
      </c>
      <c r="J60" s="2">
        <v>1</v>
      </c>
      <c r="K60" s="2">
        <v>1</v>
      </c>
      <c r="L60" s="4">
        <f t="shared" si="58"/>
        <v>3</v>
      </c>
      <c r="M60" s="2">
        <v>0</v>
      </c>
      <c r="N60" s="2">
        <v>0</v>
      </c>
      <c r="O60" s="2">
        <v>1</v>
      </c>
      <c r="P60" s="4">
        <f t="shared" si="59"/>
        <v>1</v>
      </c>
      <c r="Q60" s="2">
        <v>1</v>
      </c>
      <c r="R60" s="2">
        <v>1</v>
      </c>
      <c r="S60" s="2">
        <v>0</v>
      </c>
      <c r="T60" s="4">
        <f t="shared" si="60"/>
        <v>2</v>
      </c>
      <c r="U60" s="4">
        <f t="shared" si="61"/>
        <v>8</v>
      </c>
      <c r="V60" s="9">
        <f t="shared" si="53"/>
        <v>0</v>
      </c>
      <c r="W60" s="9">
        <f t="shared" si="53"/>
        <v>0</v>
      </c>
      <c r="X60" s="9">
        <f t="shared" si="53"/>
        <v>0</v>
      </c>
      <c r="Y60" s="10">
        <f t="shared" si="62"/>
        <v>0</v>
      </c>
      <c r="Z60" s="9">
        <f t="shared" si="54"/>
        <v>0</v>
      </c>
      <c r="AA60" s="9">
        <f t="shared" si="54"/>
        <v>0</v>
      </c>
      <c r="AB60" s="9">
        <f t="shared" si="54"/>
        <v>0</v>
      </c>
      <c r="AC60" s="10">
        <f t="shared" si="63"/>
        <v>0</v>
      </c>
      <c r="AD60" s="9">
        <f t="shared" si="55"/>
        <v>0</v>
      </c>
      <c r="AE60" s="9">
        <f t="shared" si="55"/>
        <v>0</v>
      </c>
      <c r="AF60" s="9">
        <f t="shared" si="55"/>
        <v>0</v>
      </c>
      <c r="AG60" s="10">
        <f t="shared" si="64"/>
        <v>0</v>
      </c>
      <c r="AH60" s="9">
        <f t="shared" si="56"/>
        <v>0</v>
      </c>
      <c r="AI60" s="9">
        <f t="shared" si="56"/>
        <v>0</v>
      </c>
      <c r="AJ60" s="9">
        <f t="shared" si="56"/>
        <v>0</v>
      </c>
      <c r="AK60" s="10">
        <f t="shared" si="65"/>
        <v>0</v>
      </c>
      <c r="AL60" s="10">
        <f t="shared" si="66"/>
        <v>0</v>
      </c>
    </row>
    <row r="61" spans="1:38">
      <c r="A61" s="39"/>
      <c r="B61" s="3" t="s">
        <v>23</v>
      </c>
      <c r="C61" s="1" t="s">
        <v>0</v>
      </c>
      <c r="D61" s="17"/>
      <c r="E61" s="2">
        <v>1</v>
      </c>
      <c r="F61" s="2">
        <v>1</v>
      </c>
      <c r="G61" s="2">
        <v>1</v>
      </c>
      <c r="H61" s="4">
        <f t="shared" si="57"/>
        <v>3</v>
      </c>
      <c r="I61" s="2">
        <v>1</v>
      </c>
      <c r="J61" s="2">
        <v>1</v>
      </c>
      <c r="K61" s="2">
        <v>1</v>
      </c>
      <c r="L61" s="4">
        <f t="shared" si="58"/>
        <v>3</v>
      </c>
      <c r="M61" s="2">
        <v>1</v>
      </c>
      <c r="N61" s="2">
        <v>1</v>
      </c>
      <c r="O61" s="2">
        <v>1</v>
      </c>
      <c r="P61" s="4">
        <f t="shared" si="59"/>
        <v>3</v>
      </c>
      <c r="Q61" s="2">
        <v>1</v>
      </c>
      <c r="R61" s="2">
        <v>1</v>
      </c>
      <c r="S61" s="2">
        <v>1</v>
      </c>
      <c r="T61" s="4">
        <f t="shared" si="60"/>
        <v>3</v>
      </c>
      <c r="U61" s="4">
        <f t="shared" si="61"/>
        <v>12</v>
      </c>
      <c r="V61" s="9">
        <f t="shared" si="53"/>
        <v>0</v>
      </c>
      <c r="W61" s="9">
        <f t="shared" si="53"/>
        <v>0</v>
      </c>
      <c r="X61" s="9">
        <f t="shared" si="53"/>
        <v>0</v>
      </c>
      <c r="Y61" s="10">
        <f t="shared" si="62"/>
        <v>0</v>
      </c>
      <c r="Z61" s="9">
        <f t="shared" si="54"/>
        <v>0</v>
      </c>
      <c r="AA61" s="9">
        <f t="shared" si="54"/>
        <v>0</v>
      </c>
      <c r="AB61" s="9">
        <f t="shared" si="54"/>
        <v>0</v>
      </c>
      <c r="AC61" s="10">
        <f t="shared" si="63"/>
        <v>0</v>
      </c>
      <c r="AD61" s="9">
        <f t="shared" si="55"/>
        <v>0</v>
      </c>
      <c r="AE61" s="9">
        <f t="shared" si="55"/>
        <v>0</v>
      </c>
      <c r="AF61" s="9">
        <f t="shared" si="55"/>
        <v>0</v>
      </c>
      <c r="AG61" s="10">
        <f t="shared" si="64"/>
        <v>0</v>
      </c>
      <c r="AH61" s="9">
        <f t="shared" si="56"/>
        <v>0</v>
      </c>
      <c r="AI61" s="9">
        <f t="shared" si="56"/>
        <v>0</v>
      </c>
      <c r="AJ61" s="9">
        <f t="shared" si="56"/>
        <v>0</v>
      </c>
      <c r="AK61" s="10">
        <f t="shared" si="65"/>
        <v>0</v>
      </c>
      <c r="AL61" s="10">
        <f t="shared" si="66"/>
        <v>0</v>
      </c>
    </row>
    <row r="62" spans="1:38">
      <c r="A62" s="39"/>
      <c r="B62" s="3" t="s">
        <v>107</v>
      </c>
      <c r="C62" s="1" t="s">
        <v>0</v>
      </c>
      <c r="D62" s="17"/>
      <c r="E62" s="2">
        <v>0</v>
      </c>
      <c r="F62" s="2">
        <v>0</v>
      </c>
      <c r="G62" s="2">
        <v>0</v>
      </c>
      <c r="H62" s="4">
        <f t="shared" si="57"/>
        <v>0</v>
      </c>
      <c r="I62" s="2">
        <v>0</v>
      </c>
      <c r="J62" s="2">
        <v>0</v>
      </c>
      <c r="K62" s="2">
        <v>0</v>
      </c>
      <c r="L62" s="4">
        <f t="shared" si="58"/>
        <v>0</v>
      </c>
      <c r="M62" s="2">
        <v>0</v>
      </c>
      <c r="N62" s="2">
        <v>0</v>
      </c>
      <c r="O62" s="2">
        <v>0</v>
      </c>
      <c r="P62" s="4">
        <f t="shared" si="59"/>
        <v>0</v>
      </c>
      <c r="Q62" s="2">
        <v>0</v>
      </c>
      <c r="R62" s="2">
        <v>0</v>
      </c>
      <c r="S62" s="2">
        <v>0</v>
      </c>
      <c r="T62" s="4">
        <f t="shared" si="60"/>
        <v>0</v>
      </c>
      <c r="U62" s="4">
        <f t="shared" si="61"/>
        <v>0</v>
      </c>
      <c r="V62" s="9">
        <f t="shared" si="53"/>
        <v>0</v>
      </c>
      <c r="W62" s="9">
        <f t="shared" si="53"/>
        <v>0</v>
      </c>
      <c r="X62" s="9">
        <f t="shared" si="53"/>
        <v>0</v>
      </c>
      <c r="Y62" s="10">
        <f t="shared" si="62"/>
        <v>0</v>
      </c>
      <c r="Z62" s="9">
        <f t="shared" si="54"/>
        <v>0</v>
      </c>
      <c r="AA62" s="9">
        <f t="shared" si="54"/>
        <v>0</v>
      </c>
      <c r="AB62" s="9">
        <f t="shared" si="54"/>
        <v>0</v>
      </c>
      <c r="AC62" s="10">
        <f t="shared" si="63"/>
        <v>0</v>
      </c>
      <c r="AD62" s="9">
        <f t="shared" si="55"/>
        <v>0</v>
      </c>
      <c r="AE62" s="9">
        <f t="shared" si="55"/>
        <v>0</v>
      </c>
      <c r="AF62" s="9">
        <f t="shared" si="55"/>
        <v>0</v>
      </c>
      <c r="AG62" s="10">
        <f t="shared" si="64"/>
        <v>0</v>
      </c>
      <c r="AH62" s="9">
        <f t="shared" si="56"/>
        <v>0</v>
      </c>
      <c r="AI62" s="9">
        <f t="shared" si="56"/>
        <v>0</v>
      </c>
      <c r="AJ62" s="9">
        <f t="shared" si="56"/>
        <v>0</v>
      </c>
      <c r="AK62" s="10">
        <f t="shared" si="65"/>
        <v>0</v>
      </c>
      <c r="AL62" s="10">
        <f t="shared" si="66"/>
        <v>0</v>
      </c>
    </row>
    <row r="63" spans="1:38">
      <c r="A63" s="39"/>
      <c r="B63" s="3" t="s">
        <v>24</v>
      </c>
      <c r="C63" s="1" t="s">
        <v>0</v>
      </c>
      <c r="D63" s="17"/>
      <c r="E63" s="2">
        <v>2</v>
      </c>
      <c r="F63" s="2">
        <v>1</v>
      </c>
      <c r="G63" s="2">
        <v>2</v>
      </c>
      <c r="H63" s="4">
        <f t="shared" si="57"/>
        <v>5</v>
      </c>
      <c r="I63" s="2">
        <v>2</v>
      </c>
      <c r="J63" s="2">
        <v>1</v>
      </c>
      <c r="K63" s="2">
        <v>2</v>
      </c>
      <c r="L63" s="4">
        <f t="shared" si="58"/>
        <v>5</v>
      </c>
      <c r="M63" s="2">
        <v>2</v>
      </c>
      <c r="N63" s="2">
        <v>1</v>
      </c>
      <c r="O63" s="2">
        <v>2</v>
      </c>
      <c r="P63" s="4">
        <f t="shared" si="59"/>
        <v>5</v>
      </c>
      <c r="Q63" s="2">
        <v>2</v>
      </c>
      <c r="R63" s="2">
        <v>1</v>
      </c>
      <c r="S63" s="2">
        <v>2</v>
      </c>
      <c r="T63" s="4">
        <f t="shared" si="60"/>
        <v>5</v>
      </c>
      <c r="U63" s="4">
        <f t="shared" si="61"/>
        <v>20</v>
      </c>
      <c r="V63" s="9">
        <f t="shared" si="53"/>
        <v>0</v>
      </c>
      <c r="W63" s="9">
        <f t="shared" si="53"/>
        <v>0</v>
      </c>
      <c r="X63" s="9">
        <f t="shared" si="53"/>
        <v>0</v>
      </c>
      <c r="Y63" s="10">
        <f t="shared" si="62"/>
        <v>0</v>
      </c>
      <c r="Z63" s="9">
        <f t="shared" si="54"/>
        <v>0</v>
      </c>
      <c r="AA63" s="9">
        <f t="shared" si="54"/>
        <v>0</v>
      </c>
      <c r="AB63" s="9">
        <f t="shared" si="54"/>
        <v>0</v>
      </c>
      <c r="AC63" s="10">
        <f t="shared" si="63"/>
        <v>0</v>
      </c>
      <c r="AD63" s="9">
        <f t="shared" si="55"/>
        <v>0</v>
      </c>
      <c r="AE63" s="9">
        <f t="shared" si="55"/>
        <v>0</v>
      </c>
      <c r="AF63" s="9">
        <f t="shared" si="55"/>
        <v>0</v>
      </c>
      <c r="AG63" s="10">
        <f t="shared" si="64"/>
        <v>0</v>
      </c>
      <c r="AH63" s="9">
        <f t="shared" si="56"/>
        <v>0</v>
      </c>
      <c r="AI63" s="9">
        <f t="shared" si="56"/>
        <v>0</v>
      </c>
      <c r="AJ63" s="9">
        <f t="shared" si="56"/>
        <v>0</v>
      </c>
      <c r="AK63" s="10">
        <f t="shared" si="65"/>
        <v>0</v>
      </c>
      <c r="AL63" s="10">
        <f t="shared" si="66"/>
        <v>0</v>
      </c>
    </row>
    <row r="64" spans="1:38">
      <c r="A64" s="39"/>
      <c r="B64" s="3" t="s">
        <v>25</v>
      </c>
      <c r="C64" s="1" t="s">
        <v>0</v>
      </c>
      <c r="D64" s="17"/>
      <c r="E64" s="2">
        <v>2</v>
      </c>
      <c r="F64" s="2">
        <v>1</v>
      </c>
      <c r="G64" s="2">
        <v>2</v>
      </c>
      <c r="H64" s="4">
        <f t="shared" si="57"/>
        <v>5</v>
      </c>
      <c r="I64" s="2">
        <v>2</v>
      </c>
      <c r="J64" s="2">
        <v>1</v>
      </c>
      <c r="K64" s="2">
        <v>2</v>
      </c>
      <c r="L64" s="4">
        <f t="shared" si="58"/>
        <v>5</v>
      </c>
      <c r="M64" s="2">
        <v>2</v>
      </c>
      <c r="N64" s="2">
        <v>1</v>
      </c>
      <c r="O64" s="2">
        <v>2</v>
      </c>
      <c r="P64" s="4">
        <f t="shared" si="59"/>
        <v>5</v>
      </c>
      <c r="Q64" s="2">
        <v>2</v>
      </c>
      <c r="R64" s="2">
        <v>1</v>
      </c>
      <c r="S64" s="2">
        <v>2</v>
      </c>
      <c r="T64" s="4">
        <f t="shared" si="60"/>
        <v>5</v>
      </c>
      <c r="U64" s="4">
        <f t="shared" si="61"/>
        <v>20</v>
      </c>
      <c r="V64" s="9">
        <f t="shared" si="53"/>
        <v>0</v>
      </c>
      <c r="W64" s="9">
        <f t="shared" si="53"/>
        <v>0</v>
      </c>
      <c r="X64" s="9">
        <f t="shared" si="53"/>
        <v>0</v>
      </c>
      <c r="Y64" s="10">
        <f t="shared" si="62"/>
        <v>0</v>
      </c>
      <c r="Z64" s="9">
        <f t="shared" si="54"/>
        <v>0</v>
      </c>
      <c r="AA64" s="9">
        <f t="shared" si="54"/>
        <v>0</v>
      </c>
      <c r="AB64" s="9">
        <f t="shared" si="54"/>
        <v>0</v>
      </c>
      <c r="AC64" s="10">
        <f t="shared" si="63"/>
        <v>0</v>
      </c>
      <c r="AD64" s="9">
        <f t="shared" si="55"/>
        <v>0</v>
      </c>
      <c r="AE64" s="9">
        <f t="shared" si="55"/>
        <v>0</v>
      </c>
      <c r="AF64" s="9">
        <f t="shared" si="55"/>
        <v>0</v>
      </c>
      <c r="AG64" s="10">
        <f t="shared" si="64"/>
        <v>0</v>
      </c>
      <c r="AH64" s="9">
        <f t="shared" si="56"/>
        <v>0</v>
      </c>
      <c r="AI64" s="9">
        <f t="shared" si="56"/>
        <v>0</v>
      </c>
      <c r="AJ64" s="9">
        <f t="shared" si="56"/>
        <v>0</v>
      </c>
      <c r="AK64" s="10">
        <f t="shared" si="65"/>
        <v>0</v>
      </c>
      <c r="AL64" s="10">
        <f t="shared" si="66"/>
        <v>0</v>
      </c>
    </row>
    <row r="65" spans="1:38">
      <c r="A65" s="39"/>
      <c r="B65" s="24" t="s">
        <v>63</v>
      </c>
      <c r="C65" s="24"/>
      <c r="D65" s="24"/>
      <c r="E65" s="4">
        <f>SUM(E48:E64)</f>
        <v>25</v>
      </c>
      <c r="F65" s="4">
        <f t="shared" ref="F65:G65" si="67">SUM(F48:F64)</f>
        <v>21</v>
      </c>
      <c r="G65" s="4">
        <f t="shared" si="67"/>
        <v>26</v>
      </c>
      <c r="H65" s="4">
        <f>SUM(H48:H64)</f>
        <v>72</v>
      </c>
      <c r="I65" s="4">
        <f>SUM(I48:I64)</f>
        <v>24</v>
      </c>
      <c r="J65" s="4">
        <f t="shared" ref="J65:K65" si="68">SUM(J48:J64)</f>
        <v>24</v>
      </c>
      <c r="K65" s="4">
        <f t="shared" si="68"/>
        <v>24</v>
      </c>
      <c r="L65" s="4">
        <f>SUM(L48:L64)</f>
        <v>72</v>
      </c>
      <c r="M65" s="4">
        <f>SUM(M48:M64)</f>
        <v>24</v>
      </c>
      <c r="N65" s="4">
        <f t="shared" ref="N65:O65" si="69">SUM(N48:N64)</f>
        <v>21</v>
      </c>
      <c r="O65" s="4">
        <f t="shared" si="69"/>
        <v>25</v>
      </c>
      <c r="P65" s="4">
        <f>SUM(P48:P64)</f>
        <v>70</v>
      </c>
      <c r="Q65" s="4">
        <f>SUM(Q48:Q64)</f>
        <v>25</v>
      </c>
      <c r="R65" s="4">
        <f t="shared" ref="R65:S65" si="70">SUM(R48:R64)</f>
        <v>23</v>
      </c>
      <c r="S65" s="4">
        <f t="shared" si="70"/>
        <v>23</v>
      </c>
      <c r="T65" s="4">
        <f>SUM(T48:T64)</f>
        <v>71</v>
      </c>
      <c r="U65" s="4">
        <f>SUM(U48:U64)</f>
        <v>285</v>
      </c>
      <c r="V65" s="10">
        <f>SUM(V48:V64)</f>
        <v>0</v>
      </c>
      <c r="W65" s="10">
        <f t="shared" ref="W65:X65" si="71">SUM(W48:W64)</f>
        <v>0</v>
      </c>
      <c r="X65" s="10">
        <f t="shared" si="71"/>
        <v>0</v>
      </c>
      <c r="Y65" s="10">
        <f>SUM(Y48:Y64)</f>
        <v>0</v>
      </c>
      <c r="Z65" s="10">
        <f>SUM(Z48:Z64)</f>
        <v>0</v>
      </c>
      <c r="AA65" s="10">
        <f t="shared" ref="AA65:AB65" si="72">SUM(AA48:AA64)</f>
        <v>0</v>
      </c>
      <c r="AB65" s="10">
        <f t="shared" si="72"/>
        <v>0</v>
      </c>
      <c r="AC65" s="10">
        <f>SUM(AC48:AC64)</f>
        <v>0</v>
      </c>
      <c r="AD65" s="10">
        <f>SUM(AD48:AD64)</f>
        <v>0</v>
      </c>
      <c r="AE65" s="10">
        <f t="shared" ref="AE65:AF65" si="73">SUM(AE48:AE64)</f>
        <v>0</v>
      </c>
      <c r="AF65" s="10">
        <f t="shared" si="73"/>
        <v>0</v>
      </c>
      <c r="AG65" s="10">
        <f>SUM(AG48:AG64)</f>
        <v>0</v>
      </c>
      <c r="AH65" s="10">
        <f>SUM(AH48:AH64)</f>
        <v>0</v>
      </c>
      <c r="AI65" s="10">
        <f t="shared" ref="AI65:AJ65" si="74">SUM(AI48:AI64)</f>
        <v>0</v>
      </c>
      <c r="AJ65" s="10">
        <f t="shared" si="74"/>
        <v>0</v>
      </c>
      <c r="AK65" s="10">
        <f>SUM(AK48:AK64)</f>
        <v>0</v>
      </c>
      <c r="AL65" s="10">
        <f>SUM(AL48:AL64)</f>
        <v>0</v>
      </c>
    </row>
    <row r="66" spans="1:38" ht="29.25" customHeight="1">
      <c r="A66" s="34" t="s">
        <v>64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  <c r="AF66" s="35"/>
      <c r="AG66" s="35"/>
      <c r="AH66" s="35"/>
      <c r="AI66" s="35"/>
      <c r="AJ66" s="35"/>
      <c r="AK66" s="35"/>
      <c r="AL66" s="36"/>
    </row>
    <row r="67" spans="1:38">
      <c r="A67" s="39"/>
      <c r="B67" s="3" t="s">
        <v>11</v>
      </c>
      <c r="C67" s="1" t="s">
        <v>0</v>
      </c>
      <c r="D67" s="17"/>
      <c r="E67" s="2">
        <v>74</v>
      </c>
      <c r="F67" s="2">
        <v>72</v>
      </c>
      <c r="G67" s="2">
        <v>83</v>
      </c>
      <c r="H67" s="4">
        <f>SUM(E67:G67)</f>
        <v>229</v>
      </c>
      <c r="I67" s="2">
        <v>83</v>
      </c>
      <c r="J67" s="2">
        <v>85</v>
      </c>
      <c r="K67" s="2">
        <v>89</v>
      </c>
      <c r="L67" s="4">
        <f>SUM(I67:K67)</f>
        <v>257</v>
      </c>
      <c r="M67" s="2">
        <v>89</v>
      </c>
      <c r="N67" s="2">
        <v>88</v>
      </c>
      <c r="O67" s="2">
        <v>84</v>
      </c>
      <c r="P67" s="4">
        <f>SUM(M67:O67)</f>
        <v>261</v>
      </c>
      <c r="Q67" s="2">
        <v>91</v>
      </c>
      <c r="R67" s="2">
        <v>78</v>
      </c>
      <c r="S67" s="2">
        <v>80</v>
      </c>
      <c r="T67" s="4">
        <f>SUM(Q67:S67)</f>
        <v>249</v>
      </c>
      <c r="U67" s="4">
        <f>SUM(H67,L67,P67,T67)</f>
        <v>996</v>
      </c>
      <c r="V67" s="9">
        <f t="shared" ref="V67:X83" si="75">$D67*E67</f>
        <v>0</v>
      </c>
      <c r="W67" s="9">
        <f t="shared" si="75"/>
        <v>0</v>
      </c>
      <c r="X67" s="9">
        <f t="shared" si="75"/>
        <v>0</v>
      </c>
      <c r="Y67" s="10">
        <f>SUM(V67:X67)</f>
        <v>0</v>
      </c>
      <c r="Z67" s="9">
        <f t="shared" ref="Z67:AB82" si="76">$D67*I67</f>
        <v>0</v>
      </c>
      <c r="AA67" s="9">
        <f t="shared" si="76"/>
        <v>0</v>
      </c>
      <c r="AB67" s="9">
        <f t="shared" si="76"/>
        <v>0</v>
      </c>
      <c r="AC67" s="10">
        <f>SUM(Z67:AB67)</f>
        <v>0</v>
      </c>
      <c r="AD67" s="9">
        <f t="shared" ref="AD67:AF83" si="77">$D67*M67</f>
        <v>0</v>
      </c>
      <c r="AE67" s="9">
        <f t="shared" si="77"/>
        <v>0</v>
      </c>
      <c r="AF67" s="9">
        <f t="shared" si="77"/>
        <v>0</v>
      </c>
      <c r="AG67" s="10">
        <f>SUM(AD67:AF67)</f>
        <v>0</v>
      </c>
      <c r="AH67" s="9">
        <f t="shared" ref="AH67:AJ83" si="78">$D67*Q67</f>
        <v>0</v>
      </c>
      <c r="AI67" s="9">
        <f t="shared" si="78"/>
        <v>0</v>
      </c>
      <c r="AJ67" s="9">
        <f t="shared" si="78"/>
        <v>0</v>
      </c>
      <c r="AK67" s="10">
        <f>SUM(AH67:AJ67)</f>
        <v>0</v>
      </c>
      <c r="AL67" s="10">
        <f>SUM(Y67,AC67,AG67,AK67)</f>
        <v>0</v>
      </c>
    </row>
    <row r="68" spans="1:38">
      <c r="A68" s="39"/>
      <c r="B68" s="3" t="s">
        <v>12</v>
      </c>
      <c r="C68" s="1" t="s">
        <v>0</v>
      </c>
      <c r="D68" s="17"/>
      <c r="E68" s="2">
        <v>8</v>
      </c>
      <c r="F68" s="2">
        <v>11</v>
      </c>
      <c r="G68" s="2">
        <v>8</v>
      </c>
      <c r="H68" s="4">
        <f t="shared" ref="H68:H83" si="79">SUM(E68:G68)</f>
        <v>27</v>
      </c>
      <c r="I68" s="2">
        <v>8</v>
      </c>
      <c r="J68" s="2">
        <v>14</v>
      </c>
      <c r="K68" s="2">
        <v>7</v>
      </c>
      <c r="L68" s="4">
        <f t="shared" ref="L68:L83" si="80">SUM(I68:K68)</f>
        <v>29</v>
      </c>
      <c r="M68" s="2">
        <v>12</v>
      </c>
      <c r="N68" s="2">
        <v>8</v>
      </c>
      <c r="O68" s="2">
        <v>11</v>
      </c>
      <c r="P68" s="4">
        <f t="shared" ref="P68:P83" si="81">SUM(M68:O68)</f>
        <v>31</v>
      </c>
      <c r="Q68" s="2">
        <v>13</v>
      </c>
      <c r="R68" s="2">
        <v>10</v>
      </c>
      <c r="S68" s="2">
        <v>10</v>
      </c>
      <c r="T68" s="4">
        <f t="shared" ref="T68:T83" si="82">SUM(Q68:S68)</f>
        <v>33</v>
      </c>
      <c r="U68" s="4">
        <f t="shared" ref="U68:U83" si="83">SUM(H68,L68,P68,T68)</f>
        <v>120</v>
      </c>
      <c r="V68" s="9">
        <f t="shared" si="75"/>
        <v>0</v>
      </c>
      <c r="W68" s="9">
        <f t="shared" si="75"/>
        <v>0</v>
      </c>
      <c r="X68" s="9">
        <f t="shared" si="75"/>
        <v>0</v>
      </c>
      <c r="Y68" s="10">
        <f t="shared" ref="Y68:Y83" si="84">SUM(V68:X68)</f>
        <v>0</v>
      </c>
      <c r="Z68" s="9">
        <f t="shared" si="76"/>
        <v>0</v>
      </c>
      <c r="AA68" s="9">
        <f t="shared" si="76"/>
        <v>0</v>
      </c>
      <c r="AB68" s="9">
        <f t="shared" si="76"/>
        <v>0</v>
      </c>
      <c r="AC68" s="10">
        <f t="shared" ref="AC68:AC83" si="85">SUM(Z68:AB68)</f>
        <v>0</v>
      </c>
      <c r="AD68" s="9">
        <f t="shared" si="77"/>
        <v>0</v>
      </c>
      <c r="AE68" s="9">
        <f t="shared" si="77"/>
        <v>0</v>
      </c>
      <c r="AF68" s="9">
        <f t="shared" si="77"/>
        <v>0</v>
      </c>
      <c r="AG68" s="10">
        <f t="shared" ref="AG68:AG83" si="86">SUM(AD68:AF68)</f>
        <v>0</v>
      </c>
      <c r="AH68" s="9">
        <f t="shared" si="78"/>
        <v>0</v>
      </c>
      <c r="AI68" s="9">
        <f t="shared" si="78"/>
        <v>0</v>
      </c>
      <c r="AJ68" s="9">
        <f t="shared" si="78"/>
        <v>0</v>
      </c>
      <c r="AK68" s="10">
        <f t="shared" ref="AK68:AK83" si="87">SUM(AH68:AJ68)</f>
        <v>0</v>
      </c>
      <c r="AL68" s="10">
        <f t="shared" ref="AL68:AL83" si="88">SUM(Y68,AC68,AG68,AK68)</f>
        <v>0</v>
      </c>
    </row>
    <row r="69" spans="1:38">
      <c r="A69" s="39"/>
      <c r="B69" s="3" t="s">
        <v>13</v>
      </c>
      <c r="C69" s="1" t="s">
        <v>0</v>
      </c>
      <c r="D69" s="17"/>
      <c r="E69" s="2">
        <v>35</v>
      </c>
      <c r="F69" s="2">
        <v>36</v>
      </c>
      <c r="G69" s="2">
        <v>35</v>
      </c>
      <c r="H69" s="4">
        <f t="shared" si="79"/>
        <v>106</v>
      </c>
      <c r="I69" s="2">
        <v>37</v>
      </c>
      <c r="J69" s="2">
        <v>34</v>
      </c>
      <c r="K69" s="2">
        <v>30</v>
      </c>
      <c r="L69" s="4">
        <f t="shared" si="80"/>
        <v>101</v>
      </c>
      <c r="M69" s="2">
        <v>32</v>
      </c>
      <c r="N69" s="2">
        <v>34</v>
      </c>
      <c r="O69" s="2">
        <v>30</v>
      </c>
      <c r="P69" s="4">
        <f t="shared" si="81"/>
        <v>96</v>
      </c>
      <c r="Q69" s="2">
        <v>36</v>
      </c>
      <c r="R69" s="2">
        <v>35</v>
      </c>
      <c r="S69" s="2">
        <v>31</v>
      </c>
      <c r="T69" s="4">
        <f t="shared" si="82"/>
        <v>102</v>
      </c>
      <c r="U69" s="4">
        <f t="shared" si="83"/>
        <v>405</v>
      </c>
      <c r="V69" s="9">
        <f t="shared" si="75"/>
        <v>0</v>
      </c>
      <c r="W69" s="9">
        <f t="shared" si="75"/>
        <v>0</v>
      </c>
      <c r="X69" s="9">
        <f t="shared" si="75"/>
        <v>0</v>
      </c>
      <c r="Y69" s="10">
        <f t="shared" si="84"/>
        <v>0</v>
      </c>
      <c r="Z69" s="9">
        <f t="shared" si="76"/>
        <v>0</v>
      </c>
      <c r="AA69" s="9">
        <f t="shared" si="76"/>
        <v>0</v>
      </c>
      <c r="AB69" s="9">
        <f t="shared" si="76"/>
        <v>0</v>
      </c>
      <c r="AC69" s="10">
        <f t="shared" si="85"/>
        <v>0</v>
      </c>
      <c r="AD69" s="9">
        <f t="shared" si="77"/>
        <v>0</v>
      </c>
      <c r="AE69" s="9">
        <f t="shared" si="77"/>
        <v>0</v>
      </c>
      <c r="AF69" s="9">
        <f t="shared" si="77"/>
        <v>0</v>
      </c>
      <c r="AG69" s="10">
        <f t="shared" si="86"/>
        <v>0</v>
      </c>
      <c r="AH69" s="9">
        <f t="shared" si="78"/>
        <v>0</v>
      </c>
      <c r="AI69" s="9">
        <f t="shared" si="78"/>
        <v>0</v>
      </c>
      <c r="AJ69" s="9">
        <f t="shared" si="78"/>
        <v>0</v>
      </c>
      <c r="AK69" s="10">
        <f t="shared" si="87"/>
        <v>0</v>
      </c>
      <c r="AL69" s="10">
        <f t="shared" si="88"/>
        <v>0</v>
      </c>
    </row>
    <row r="70" spans="1:38">
      <c r="A70" s="39"/>
      <c r="B70" s="3" t="s">
        <v>14</v>
      </c>
      <c r="C70" s="1" t="s">
        <v>0</v>
      </c>
      <c r="D70" s="17"/>
      <c r="E70" s="2">
        <v>4</v>
      </c>
      <c r="F70" s="2">
        <v>6</v>
      </c>
      <c r="G70" s="2">
        <v>4</v>
      </c>
      <c r="H70" s="4">
        <f t="shared" si="79"/>
        <v>14</v>
      </c>
      <c r="I70" s="2">
        <v>8</v>
      </c>
      <c r="J70" s="2">
        <v>8</v>
      </c>
      <c r="K70" s="2">
        <v>8</v>
      </c>
      <c r="L70" s="4">
        <f t="shared" si="80"/>
        <v>24</v>
      </c>
      <c r="M70" s="2">
        <v>8</v>
      </c>
      <c r="N70" s="2">
        <v>10</v>
      </c>
      <c r="O70" s="2">
        <v>6</v>
      </c>
      <c r="P70" s="4">
        <f t="shared" si="81"/>
        <v>24</v>
      </c>
      <c r="Q70" s="2">
        <v>5</v>
      </c>
      <c r="R70" s="2">
        <v>5</v>
      </c>
      <c r="S70" s="2">
        <v>5</v>
      </c>
      <c r="T70" s="4">
        <f t="shared" si="82"/>
        <v>15</v>
      </c>
      <c r="U70" s="4">
        <f t="shared" si="83"/>
        <v>77</v>
      </c>
      <c r="V70" s="9">
        <f t="shared" si="75"/>
        <v>0</v>
      </c>
      <c r="W70" s="9">
        <f t="shared" si="75"/>
        <v>0</v>
      </c>
      <c r="X70" s="9">
        <f t="shared" si="75"/>
        <v>0</v>
      </c>
      <c r="Y70" s="10">
        <f t="shared" si="84"/>
        <v>0</v>
      </c>
      <c r="Z70" s="9">
        <f t="shared" si="76"/>
        <v>0</v>
      </c>
      <c r="AA70" s="9">
        <f t="shared" si="76"/>
        <v>0</v>
      </c>
      <c r="AB70" s="9">
        <f t="shared" si="76"/>
        <v>0</v>
      </c>
      <c r="AC70" s="10">
        <f t="shared" si="85"/>
        <v>0</v>
      </c>
      <c r="AD70" s="9">
        <f t="shared" si="77"/>
        <v>0</v>
      </c>
      <c r="AE70" s="9">
        <f t="shared" si="77"/>
        <v>0</v>
      </c>
      <c r="AF70" s="9">
        <f t="shared" si="77"/>
        <v>0</v>
      </c>
      <c r="AG70" s="10">
        <f t="shared" si="86"/>
        <v>0</v>
      </c>
      <c r="AH70" s="9">
        <f t="shared" si="78"/>
        <v>0</v>
      </c>
      <c r="AI70" s="9">
        <f t="shared" si="78"/>
        <v>0</v>
      </c>
      <c r="AJ70" s="9">
        <f t="shared" si="78"/>
        <v>0</v>
      </c>
      <c r="AK70" s="10">
        <f t="shared" si="87"/>
        <v>0</v>
      </c>
      <c r="AL70" s="10">
        <f t="shared" si="88"/>
        <v>0</v>
      </c>
    </row>
    <row r="71" spans="1:38">
      <c r="A71" s="39"/>
      <c r="B71" s="3" t="s">
        <v>15</v>
      </c>
      <c r="C71" s="1" t="s">
        <v>0</v>
      </c>
      <c r="D71" s="17"/>
      <c r="E71" s="2">
        <v>11</v>
      </c>
      <c r="F71" s="2">
        <v>11</v>
      </c>
      <c r="G71" s="2">
        <v>11</v>
      </c>
      <c r="H71" s="4">
        <f t="shared" si="79"/>
        <v>33</v>
      </c>
      <c r="I71" s="2">
        <v>17</v>
      </c>
      <c r="J71" s="2">
        <v>12</v>
      </c>
      <c r="K71" s="2">
        <v>16</v>
      </c>
      <c r="L71" s="4">
        <f t="shared" si="80"/>
        <v>45</v>
      </c>
      <c r="M71" s="2">
        <v>11</v>
      </c>
      <c r="N71" s="2">
        <v>12</v>
      </c>
      <c r="O71" s="2">
        <v>10</v>
      </c>
      <c r="P71" s="4">
        <f t="shared" si="81"/>
        <v>33</v>
      </c>
      <c r="Q71" s="2">
        <v>10</v>
      </c>
      <c r="R71" s="2">
        <v>11</v>
      </c>
      <c r="S71" s="2">
        <v>14</v>
      </c>
      <c r="T71" s="4">
        <f t="shared" si="82"/>
        <v>35</v>
      </c>
      <c r="U71" s="4">
        <f t="shared" si="83"/>
        <v>146</v>
      </c>
      <c r="V71" s="9">
        <f t="shared" si="75"/>
        <v>0</v>
      </c>
      <c r="W71" s="9">
        <f t="shared" si="75"/>
        <v>0</v>
      </c>
      <c r="X71" s="9">
        <f t="shared" si="75"/>
        <v>0</v>
      </c>
      <c r="Y71" s="10">
        <f t="shared" si="84"/>
        <v>0</v>
      </c>
      <c r="Z71" s="9">
        <f t="shared" si="76"/>
        <v>0</v>
      </c>
      <c r="AA71" s="9">
        <f t="shared" si="76"/>
        <v>0</v>
      </c>
      <c r="AB71" s="9">
        <f t="shared" si="76"/>
        <v>0</v>
      </c>
      <c r="AC71" s="10">
        <f t="shared" si="85"/>
        <v>0</v>
      </c>
      <c r="AD71" s="9">
        <f t="shared" si="77"/>
        <v>0</v>
      </c>
      <c r="AE71" s="9">
        <f t="shared" si="77"/>
        <v>0</v>
      </c>
      <c r="AF71" s="9">
        <f t="shared" si="77"/>
        <v>0</v>
      </c>
      <c r="AG71" s="10">
        <f t="shared" si="86"/>
        <v>0</v>
      </c>
      <c r="AH71" s="9">
        <f t="shared" si="78"/>
        <v>0</v>
      </c>
      <c r="AI71" s="9">
        <f t="shared" si="78"/>
        <v>0</v>
      </c>
      <c r="AJ71" s="9">
        <f t="shared" si="78"/>
        <v>0</v>
      </c>
      <c r="AK71" s="10">
        <f t="shared" si="87"/>
        <v>0</v>
      </c>
      <c r="AL71" s="10">
        <f t="shared" si="88"/>
        <v>0</v>
      </c>
    </row>
    <row r="72" spans="1:38">
      <c r="A72" s="39"/>
      <c r="B72" s="3" t="s">
        <v>16</v>
      </c>
      <c r="C72" s="1" t="s">
        <v>0</v>
      </c>
      <c r="D72" s="17"/>
      <c r="E72" s="2">
        <v>12</v>
      </c>
      <c r="F72" s="2">
        <v>12</v>
      </c>
      <c r="G72" s="2">
        <v>16</v>
      </c>
      <c r="H72" s="4">
        <f t="shared" si="79"/>
        <v>40</v>
      </c>
      <c r="I72" s="2">
        <v>18</v>
      </c>
      <c r="J72" s="2">
        <v>14</v>
      </c>
      <c r="K72" s="2">
        <v>16</v>
      </c>
      <c r="L72" s="4">
        <f t="shared" si="80"/>
        <v>48</v>
      </c>
      <c r="M72" s="2">
        <v>14</v>
      </c>
      <c r="N72" s="2">
        <v>18</v>
      </c>
      <c r="O72" s="2">
        <v>18</v>
      </c>
      <c r="P72" s="4">
        <f t="shared" si="81"/>
        <v>50</v>
      </c>
      <c r="Q72" s="2">
        <v>17</v>
      </c>
      <c r="R72" s="2">
        <v>17</v>
      </c>
      <c r="S72" s="2">
        <v>17</v>
      </c>
      <c r="T72" s="4">
        <f t="shared" si="82"/>
        <v>51</v>
      </c>
      <c r="U72" s="4">
        <f t="shared" si="83"/>
        <v>189</v>
      </c>
      <c r="V72" s="9">
        <f t="shared" si="75"/>
        <v>0</v>
      </c>
      <c r="W72" s="9">
        <f t="shared" si="75"/>
        <v>0</v>
      </c>
      <c r="X72" s="9">
        <f t="shared" si="75"/>
        <v>0</v>
      </c>
      <c r="Y72" s="10">
        <f t="shared" si="84"/>
        <v>0</v>
      </c>
      <c r="Z72" s="9">
        <f t="shared" si="76"/>
        <v>0</v>
      </c>
      <c r="AA72" s="9">
        <f t="shared" si="76"/>
        <v>0</v>
      </c>
      <c r="AB72" s="9">
        <f t="shared" si="76"/>
        <v>0</v>
      </c>
      <c r="AC72" s="10">
        <f t="shared" si="85"/>
        <v>0</v>
      </c>
      <c r="AD72" s="9">
        <f t="shared" si="77"/>
        <v>0</v>
      </c>
      <c r="AE72" s="9">
        <f t="shared" si="77"/>
        <v>0</v>
      </c>
      <c r="AF72" s="9">
        <f t="shared" si="77"/>
        <v>0</v>
      </c>
      <c r="AG72" s="10">
        <f t="shared" si="86"/>
        <v>0</v>
      </c>
      <c r="AH72" s="9">
        <f t="shared" si="78"/>
        <v>0</v>
      </c>
      <c r="AI72" s="9">
        <f t="shared" si="78"/>
        <v>0</v>
      </c>
      <c r="AJ72" s="9">
        <f t="shared" si="78"/>
        <v>0</v>
      </c>
      <c r="AK72" s="10">
        <f t="shared" si="87"/>
        <v>0</v>
      </c>
      <c r="AL72" s="10">
        <f t="shared" si="88"/>
        <v>0</v>
      </c>
    </row>
    <row r="73" spans="1:38">
      <c r="A73" s="39"/>
      <c r="B73" s="3" t="s">
        <v>17</v>
      </c>
      <c r="C73" s="1" t="s">
        <v>0</v>
      </c>
      <c r="D73" s="17"/>
      <c r="E73" s="2">
        <v>34</v>
      </c>
      <c r="F73" s="2">
        <v>38</v>
      </c>
      <c r="G73" s="2">
        <v>40</v>
      </c>
      <c r="H73" s="4">
        <f t="shared" si="79"/>
        <v>112</v>
      </c>
      <c r="I73" s="2">
        <v>32</v>
      </c>
      <c r="J73" s="2">
        <v>40</v>
      </c>
      <c r="K73" s="2">
        <v>36</v>
      </c>
      <c r="L73" s="4">
        <f t="shared" si="80"/>
        <v>108</v>
      </c>
      <c r="M73" s="2">
        <v>40</v>
      </c>
      <c r="N73" s="2">
        <v>35</v>
      </c>
      <c r="O73" s="2">
        <v>32</v>
      </c>
      <c r="P73" s="4">
        <f t="shared" si="81"/>
        <v>107</v>
      </c>
      <c r="Q73" s="2">
        <v>36</v>
      </c>
      <c r="R73" s="2">
        <v>28</v>
      </c>
      <c r="S73" s="2">
        <v>28</v>
      </c>
      <c r="T73" s="4">
        <f t="shared" si="82"/>
        <v>92</v>
      </c>
      <c r="U73" s="4">
        <f t="shared" si="83"/>
        <v>419</v>
      </c>
      <c r="V73" s="9">
        <f t="shared" si="75"/>
        <v>0</v>
      </c>
      <c r="W73" s="9">
        <f t="shared" si="75"/>
        <v>0</v>
      </c>
      <c r="X73" s="9">
        <f t="shared" si="75"/>
        <v>0</v>
      </c>
      <c r="Y73" s="10">
        <f t="shared" si="84"/>
        <v>0</v>
      </c>
      <c r="Z73" s="9">
        <f t="shared" si="76"/>
        <v>0</v>
      </c>
      <c r="AA73" s="9">
        <f t="shared" si="76"/>
        <v>0</v>
      </c>
      <c r="AB73" s="9">
        <f t="shared" si="76"/>
        <v>0</v>
      </c>
      <c r="AC73" s="10">
        <f t="shared" si="85"/>
        <v>0</v>
      </c>
      <c r="AD73" s="9">
        <f t="shared" si="77"/>
        <v>0</v>
      </c>
      <c r="AE73" s="9">
        <f t="shared" si="77"/>
        <v>0</v>
      </c>
      <c r="AF73" s="9">
        <f t="shared" si="77"/>
        <v>0</v>
      </c>
      <c r="AG73" s="10">
        <f t="shared" si="86"/>
        <v>0</v>
      </c>
      <c r="AH73" s="9">
        <f t="shared" si="78"/>
        <v>0</v>
      </c>
      <c r="AI73" s="9">
        <f t="shared" si="78"/>
        <v>0</v>
      </c>
      <c r="AJ73" s="9">
        <f t="shared" si="78"/>
        <v>0</v>
      </c>
      <c r="AK73" s="10">
        <f t="shared" si="87"/>
        <v>0</v>
      </c>
      <c r="AL73" s="10">
        <f t="shared" si="88"/>
        <v>0</v>
      </c>
    </row>
    <row r="74" spans="1:38">
      <c r="A74" s="39"/>
      <c r="B74" s="3" t="s">
        <v>18</v>
      </c>
      <c r="C74" s="1" t="s">
        <v>0</v>
      </c>
      <c r="D74" s="17"/>
      <c r="E74" s="2">
        <v>4</v>
      </c>
      <c r="F74" s="2">
        <v>2</v>
      </c>
      <c r="G74" s="2">
        <v>2</v>
      </c>
      <c r="H74" s="4">
        <f t="shared" si="79"/>
        <v>8</v>
      </c>
      <c r="I74" s="2">
        <v>5</v>
      </c>
      <c r="J74" s="2">
        <v>4</v>
      </c>
      <c r="K74" s="2">
        <v>5</v>
      </c>
      <c r="L74" s="4">
        <f t="shared" si="80"/>
        <v>14</v>
      </c>
      <c r="M74" s="2">
        <v>4</v>
      </c>
      <c r="N74" s="2">
        <v>4</v>
      </c>
      <c r="O74" s="2">
        <v>6</v>
      </c>
      <c r="P74" s="4">
        <f t="shared" si="81"/>
        <v>14</v>
      </c>
      <c r="Q74" s="2">
        <v>4</v>
      </c>
      <c r="R74" s="2">
        <v>4</v>
      </c>
      <c r="S74" s="2">
        <v>2</v>
      </c>
      <c r="T74" s="4">
        <f t="shared" si="82"/>
        <v>10</v>
      </c>
      <c r="U74" s="4">
        <f t="shared" si="83"/>
        <v>46</v>
      </c>
      <c r="V74" s="9">
        <f t="shared" si="75"/>
        <v>0</v>
      </c>
      <c r="W74" s="9">
        <f t="shared" si="75"/>
        <v>0</v>
      </c>
      <c r="X74" s="9">
        <f t="shared" si="75"/>
        <v>0</v>
      </c>
      <c r="Y74" s="10">
        <f t="shared" si="84"/>
        <v>0</v>
      </c>
      <c r="Z74" s="9">
        <f t="shared" si="76"/>
        <v>0</v>
      </c>
      <c r="AA74" s="9">
        <f t="shared" si="76"/>
        <v>0</v>
      </c>
      <c r="AB74" s="9">
        <f t="shared" si="76"/>
        <v>0</v>
      </c>
      <c r="AC74" s="10">
        <f t="shared" si="85"/>
        <v>0</v>
      </c>
      <c r="AD74" s="9">
        <f t="shared" si="77"/>
        <v>0</v>
      </c>
      <c r="AE74" s="9">
        <f t="shared" si="77"/>
        <v>0</v>
      </c>
      <c r="AF74" s="9">
        <f t="shared" si="77"/>
        <v>0</v>
      </c>
      <c r="AG74" s="10">
        <f t="shared" si="86"/>
        <v>0</v>
      </c>
      <c r="AH74" s="9">
        <f t="shared" si="78"/>
        <v>0</v>
      </c>
      <c r="AI74" s="9">
        <f t="shared" si="78"/>
        <v>0</v>
      </c>
      <c r="AJ74" s="9">
        <f t="shared" si="78"/>
        <v>0</v>
      </c>
      <c r="AK74" s="10">
        <f t="shared" si="87"/>
        <v>0</v>
      </c>
      <c r="AL74" s="10">
        <f t="shared" si="88"/>
        <v>0</v>
      </c>
    </row>
    <row r="75" spans="1:38">
      <c r="A75" s="39"/>
      <c r="B75" s="3" t="s">
        <v>19</v>
      </c>
      <c r="C75" s="1" t="s">
        <v>0</v>
      </c>
      <c r="D75" s="17"/>
      <c r="E75" s="2">
        <v>1</v>
      </c>
      <c r="F75" s="2">
        <v>1</v>
      </c>
      <c r="G75" s="2">
        <v>1</v>
      </c>
      <c r="H75" s="4">
        <f t="shared" si="79"/>
        <v>3</v>
      </c>
      <c r="I75" s="2">
        <v>2</v>
      </c>
      <c r="J75" s="2">
        <v>1</v>
      </c>
      <c r="K75" s="2">
        <v>4</v>
      </c>
      <c r="L75" s="4">
        <f t="shared" si="80"/>
        <v>7</v>
      </c>
      <c r="M75" s="2">
        <v>5</v>
      </c>
      <c r="N75" s="2">
        <v>4</v>
      </c>
      <c r="O75" s="2">
        <v>2</v>
      </c>
      <c r="P75" s="4">
        <f t="shared" si="81"/>
        <v>11</v>
      </c>
      <c r="Q75" s="2">
        <v>1</v>
      </c>
      <c r="R75" s="2">
        <v>4</v>
      </c>
      <c r="S75" s="2">
        <v>1</v>
      </c>
      <c r="T75" s="4">
        <f t="shared" si="82"/>
        <v>6</v>
      </c>
      <c r="U75" s="4">
        <f t="shared" si="83"/>
        <v>27</v>
      </c>
      <c r="V75" s="9">
        <f t="shared" si="75"/>
        <v>0</v>
      </c>
      <c r="W75" s="9">
        <f t="shared" si="75"/>
        <v>0</v>
      </c>
      <c r="X75" s="9">
        <f t="shared" si="75"/>
        <v>0</v>
      </c>
      <c r="Y75" s="10">
        <f t="shared" si="84"/>
        <v>0</v>
      </c>
      <c r="Z75" s="9">
        <f t="shared" si="76"/>
        <v>0</v>
      </c>
      <c r="AA75" s="9">
        <f t="shared" si="76"/>
        <v>0</v>
      </c>
      <c r="AB75" s="9">
        <f t="shared" si="76"/>
        <v>0</v>
      </c>
      <c r="AC75" s="10">
        <f t="shared" si="85"/>
        <v>0</v>
      </c>
      <c r="AD75" s="9">
        <f t="shared" si="77"/>
        <v>0</v>
      </c>
      <c r="AE75" s="9">
        <f t="shared" si="77"/>
        <v>0</v>
      </c>
      <c r="AF75" s="9">
        <f t="shared" si="77"/>
        <v>0</v>
      </c>
      <c r="AG75" s="10">
        <f t="shared" si="86"/>
        <v>0</v>
      </c>
      <c r="AH75" s="9">
        <f t="shared" si="78"/>
        <v>0</v>
      </c>
      <c r="AI75" s="9">
        <f t="shared" si="78"/>
        <v>0</v>
      </c>
      <c r="AJ75" s="9">
        <f t="shared" si="78"/>
        <v>0</v>
      </c>
      <c r="AK75" s="10">
        <f t="shared" si="87"/>
        <v>0</v>
      </c>
      <c r="AL75" s="10">
        <f t="shared" si="88"/>
        <v>0</v>
      </c>
    </row>
    <row r="76" spans="1:38">
      <c r="A76" s="39"/>
      <c r="B76" s="3" t="s">
        <v>38</v>
      </c>
      <c r="C76" s="1" t="s">
        <v>0</v>
      </c>
      <c r="D76" s="17"/>
      <c r="E76" s="2">
        <v>1</v>
      </c>
      <c r="F76" s="2">
        <v>1</v>
      </c>
      <c r="G76" s="2">
        <v>0</v>
      </c>
      <c r="H76" s="4">
        <f t="shared" si="79"/>
        <v>2</v>
      </c>
      <c r="I76" s="2">
        <v>1</v>
      </c>
      <c r="J76" s="2">
        <v>0</v>
      </c>
      <c r="K76" s="2">
        <v>1</v>
      </c>
      <c r="L76" s="4">
        <f t="shared" si="80"/>
        <v>2</v>
      </c>
      <c r="M76" s="2">
        <v>1</v>
      </c>
      <c r="N76" s="2">
        <v>1</v>
      </c>
      <c r="O76" s="2">
        <v>1</v>
      </c>
      <c r="P76" s="4">
        <f t="shared" si="81"/>
        <v>3</v>
      </c>
      <c r="Q76" s="2">
        <v>4</v>
      </c>
      <c r="R76" s="2">
        <v>0</v>
      </c>
      <c r="S76" s="2">
        <v>4</v>
      </c>
      <c r="T76" s="4">
        <f t="shared" si="82"/>
        <v>8</v>
      </c>
      <c r="U76" s="4">
        <f t="shared" si="83"/>
        <v>15</v>
      </c>
      <c r="V76" s="9">
        <f t="shared" si="75"/>
        <v>0</v>
      </c>
      <c r="W76" s="9">
        <f t="shared" si="75"/>
        <v>0</v>
      </c>
      <c r="X76" s="9">
        <f t="shared" si="75"/>
        <v>0</v>
      </c>
      <c r="Y76" s="10">
        <f t="shared" si="84"/>
        <v>0</v>
      </c>
      <c r="Z76" s="9">
        <f t="shared" si="76"/>
        <v>0</v>
      </c>
      <c r="AA76" s="9">
        <f t="shared" si="76"/>
        <v>0</v>
      </c>
      <c r="AB76" s="9">
        <f t="shared" si="76"/>
        <v>0</v>
      </c>
      <c r="AC76" s="10">
        <f t="shared" si="85"/>
        <v>0</v>
      </c>
      <c r="AD76" s="9">
        <f t="shared" si="77"/>
        <v>0</v>
      </c>
      <c r="AE76" s="9">
        <f t="shared" si="77"/>
        <v>0</v>
      </c>
      <c r="AF76" s="9">
        <f t="shared" si="77"/>
        <v>0</v>
      </c>
      <c r="AG76" s="10">
        <f t="shared" si="86"/>
        <v>0</v>
      </c>
      <c r="AH76" s="9">
        <f t="shared" si="78"/>
        <v>0</v>
      </c>
      <c r="AI76" s="9">
        <f t="shared" si="78"/>
        <v>0</v>
      </c>
      <c r="AJ76" s="9">
        <f t="shared" si="78"/>
        <v>0</v>
      </c>
      <c r="AK76" s="10">
        <f t="shared" si="87"/>
        <v>0</v>
      </c>
      <c r="AL76" s="10">
        <f t="shared" si="88"/>
        <v>0</v>
      </c>
    </row>
    <row r="77" spans="1:38">
      <c r="A77" s="39"/>
      <c r="B77" s="3" t="s">
        <v>20</v>
      </c>
      <c r="C77" s="1" t="s">
        <v>0</v>
      </c>
      <c r="D77" s="17"/>
      <c r="E77" s="2">
        <v>11</v>
      </c>
      <c r="F77" s="2">
        <v>12</v>
      </c>
      <c r="G77" s="2">
        <v>13</v>
      </c>
      <c r="H77" s="4">
        <f t="shared" si="79"/>
        <v>36</v>
      </c>
      <c r="I77" s="2">
        <v>12</v>
      </c>
      <c r="J77" s="2">
        <v>8</v>
      </c>
      <c r="K77" s="2">
        <v>12</v>
      </c>
      <c r="L77" s="4">
        <f t="shared" si="80"/>
        <v>32</v>
      </c>
      <c r="M77" s="2">
        <v>11</v>
      </c>
      <c r="N77" s="2">
        <v>12</v>
      </c>
      <c r="O77" s="2">
        <v>10</v>
      </c>
      <c r="P77" s="4">
        <f t="shared" si="81"/>
        <v>33</v>
      </c>
      <c r="Q77" s="2">
        <v>13</v>
      </c>
      <c r="R77" s="2">
        <v>10</v>
      </c>
      <c r="S77" s="2">
        <v>10</v>
      </c>
      <c r="T77" s="4">
        <f t="shared" si="82"/>
        <v>33</v>
      </c>
      <c r="U77" s="4">
        <f t="shared" si="83"/>
        <v>134</v>
      </c>
      <c r="V77" s="9">
        <f t="shared" si="75"/>
        <v>0</v>
      </c>
      <c r="W77" s="9">
        <f t="shared" si="75"/>
        <v>0</v>
      </c>
      <c r="X77" s="9">
        <f t="shared" si="75"/>
        <v>0</v>
      </c>
      <c r="Y77" s="10">
        <f t="shared" si="84"/>
        <v>0</v>
      </c>
      <c r="Z77" s="9">
        <f t="shared" si="76"/>
        <v>0</v>
      </c>
      <c r="AA77" s="9">
        <f t="shared" si="76"/>
        <v>0</v>
      </c>
      <c r="AB77" s="9">
        <f t="shared" si="76"/>
        <v>0</v>
      </c>
      <c r="AC77" s="10">
        <f t="shared" si="85"/>
        <v>0</v>
      </c>
      <c r="AD77" s="9">
        <f t="shared" si="77"/>
        <v>0</v>
      </c>
      <c r="AE77" s="9">
        <f t="shared" si="77"/>
        <v>0</v>
      </c>
      <c r="AF77" s="9">
        <f t="shared" si="77"/>
        <v>0</v>
      </c>
      <c r="AG77" s="10">
        <f t="shared" si="86"/>
        <v>0</v>
      </c>
      <c r="AH77" s="9">
        <f t="shared" si="78"/>
        <v>0</v>
      </c>
      <c r="AI77" s="9">
        <f t="shared" si="78"/>
        <v>0</v>
      </c>
      <c r="AJ77" s="9">
        <f t="shared" si="78"/>
        <v>0</v>
      </c>
      <c r="AK77" s="10">
        <f t="shared" si="87"/>
        <v>0</v>
      </c>
      <c r="AL77" s="10">
        <f t="shared" si="88"/>
        <v>0</v>
      </c>
    </row>
    <row r="78" spans="1:38">
      <c r="A78" s="39"/>
      <c r="B78" s="3" t="s">
        <v>21</v>
      </c>
      <c r="C78" s="1" t="s">
        <v>0</v>
      </c>
      <c r="D78" s="17"/>
      <c r="E78" s="2">
        <v>5</v>
      </c>
      <c r="F78" s="2">
        <v>7</v>
      </c>
      <c r="G78" s="2">
        <v>6</v>
      </c>
      <c r="H78" s="4">
        <f t="shared" si="79"/>
        <v>18</v>
      </c>
      <c r="I78" s="2">
        <v>5</v>
      </c>
      <c r="J78" s="2">
        <v>10</v>
      </c>
      <c r="K78" s="2">
        <v>6</v>
      </c>
      <c r="L78" s="4">
        <f t="shared" si="80"/>
        <v>21</v>
      </c>
      <c r="M78" s="2">
        <v>7</v>
      </c>
      <c r="N78" s="2">
        <v>7</v>
      </c>
      <c r="O78" s="2">
        <v>8</v>
      </c>
      <c r="P78" s="4">
        <f t="shared" si="81"/>
        <v>22</v>
      </c>
      <c r="Q78" s="2">
        <v>7</v>
      </c>
      <c r="R78" s="2">
        <v>8</v>
      </c>
      <c r="S78" s="2">
        <v>11</v>
      </c>
      <c r="T78" s="4">
        <f t="shared" si="82"/>
        <v>26</v>
      </c>
      <c r="U78" s="4">
        <f t="shared" si="83"/>
        <v>87</v>
      </c>
      <c r="V78" s="9">
        <f t="shared" si="75"/>
        <v>0</v>
      </c>
      <c r="W78" s="9">
        <f t="shared" si="75"/>
        <v>0</v>
      </c>
      <c r="X78" s="9">
        <f t="shared" si="75"/>
        <v>0</v>
      </c>
      <c r="Y78" s="10">
        <f t="shared" si="84"/>
        <v>0</v>
      </c>
      <c r="Z78" s="9">
        <f t="shared" si="76"/>
        <v>0</v>
      </c>
      <c r="AA78" s="9">
        <f t="shared" si="76"/>
        <v>0</v>
      </c>
      <c r="AB78" s="9">
        <f t="shared" si="76"/>
        <v>0</v>
      </c>
      <c r="AC78" s="10">
        <f t="shared" si="85"/>
        <v>0</v>
      </c>
      <c r="AD78" s="9">
        <f t="shared" si="77"/>
        <v>0</v>
      </c>
      <c r="AE78" s="9">
        <f t="shared" si="77"/>
        <v>0</v>
      </c>
      <c r="AF78" s="9">
        <f t="shared" si="77"/>
        <v>0</v>
      </c>
      <c r="AG78" s="10">
        <f t="shared" si="86"/>
        <v>0</v>
      </c>
      <c r="AH78" s="9">
        <f t="shared" si="78"/>
        <v>0</v>
      </c>
      <c r="AI78" s="9">
        <f t="shared" si="78"/>
        <v>0</v>
      </c>
      <c r="AJ78" s="9">
        <f t="shared" si="78"/>
        <v>0</v>
      </c>
      <c r="AK78" s="10">
        <f t="shared" si="87"/>
        <v>0</v>
      </c>
      <c r="AL78" s="10">
        <f t="shared" si="88"/>
        <v>0</v>
      </c>
    </row>
    <row r="79" spans="1:38">
      <c r="A79" s="39"/>
      <c r="B79" s="3" t="s">
        <v>22</v>
      </c>
      <c r="C79" s="1" t="s">
        <v>0</v>
      </c>
      <c r="D79" s="17"/>
      <c r="E79" s="2">
        <v>6</v>
      </c>
      <c r="F79" s="2">
        <v>8</v>
      </c>
      <c r="G79" s="2">
        <v>10</v>
      </c>
      <c r="H79" s="4">
        <f t="shared" si="79"/>
        <v>24</v>
      </c>
      <c r="I79" s="2">
        <v>7</v>
      </c>
      <c r="J79" s="2">
        <v>8</v>
      </c>
      <c r="K79" s="2">
        <v>11</v>
      </c>
      <c r="L79" s="4">
        <f t="shared" si="80"/>
        <v>26</v>
      </c>
      <c r="M79" s="2">
        <v>10</v>
      </c>
      <c r="N79" s="2">
        <v>7</v>
      </c>
      <c r="O79" s="2">
        <v>10</v>
      </c>
      <c r="P79" s="4">
        <f t="shared" si="81"/>
        <v>27</v>
      </c>
      <c r="Q79" s="2">
        <v>7</v>
      </c>
      <c r="R79" s="2">
        <v>5</v>
      </c>
      <c r="S79" s="2">
        <v>6</v>
      </c>
      <c r="T79" s="4">
        <f t="shared" si="82"/>
        <v>18</v>
      </c>
      <c r="U79" s="4">
        <f t="shared" si="83"/>
        <v>95</v>
      </c>
      <c r="V79" s="9">
        <f t="shared" si="75"/>
        <v>0</v>
      </c>
      <c r="W79" s="9">
        <f t="shared" si="75"/>
        <v>0</v>
      </c>
      <c r="X79" s="9">
        <f t="shared" si="75"/>
        <v>0</v>
      </c>
      <c r="Y79" s="10">
        <f t="shared" si="84"/>
        <v>0</v>
      </c>
      <c r="Z79" s="9">
        <f t="shared" si="76"/>
        <v>0</v>
      </c>
      <c r="AA79" s="9">
        <f t="shared" si="76"/>
        <v>0</v>
      </c>
      <c r="AB79" s="9">
        <f t="shared" si="76"/>
        <v>0</v>
      </c>
      <c r="AC79" s="10">
        <f t="shared" si="85"/>
        <v>0</v>
      </c>
      <c r="AD79" s="9">
        <f t="shared" si="77"/>
        <v>0</v>
      </c>
      <c r="AE79" s="9">
        <f t="shared" si="77"/>
        <v>0</v>
      </c>
      <c r="AF79" s="9">
        <f t="shared" si="77"/>
        <v>0</v>
      </c>
      <c r="AG79" s="10">
        <f t="shared" si="86"/>
        <v>0</v>
      </c>
      <c r="AH79" s="9">
        <f t="shared" si="78"/>
        <v>0</v>
      </c>
      <c r="AI79" s="9">
        <f t="shared" si="78"/>
        <v>0</v>
      </c>
      <c r="AJ79" s="9">
        <f t="shared" si="78"/>
        <v>0</v>
      </c>
      <c r="AK79" s="10">
        <f t="shared" si="87"/>
        <v>0</v>
      </c>
      <c r="AL79" s="10">
        <f t="shared" si="88"/>
        <v>0</v>
      </c>
    </row>
    <row r="80" spans="1:38">
      <c r="A80" s="39"/>
      <c r="B80" s="3" t="s">
        <v>23</v>
      </c>
      <c r="C80" s="1" t="s">
        <v>0</v>
      </c>
      <c r="D80" s="17"/>
      <c r="E80" s="2">
        <v>7</v>
      </c>
      <c r="F80" s="2">
        <v>10</v>
      </c>
      <c r="G80" s="2">
        <v>6</v>
      </c>
      <c r="H80" s="4">
        <f t="shared" si="79"/>
        <v>23</v>
      </c>
      <c r="I80" s="2">
        <v>8</v>
      </c>
      <c r="J80" s="2">
        <v>8</v>
      </c>
      <c r="K80" s="2">
        <v>12</v>
      </c>
      <c r="L80" s="4">
        <f t="shared" si="80"/>
        <v>28</v>
      </c>
      <c r="M80" s="2">
        <v>12</v>
      </c>
      <c r="N80" s="2">
        <v>10</v>
      </c>
      <c r="O80" s="2">
        <v>10</v>
      </c>
      <c r="P80" s="4">
        <f t="shared" si="81"/>
        <v>32</v>
      </c>
      <c r="Q80" s="2">
        <v>11</v>
      </c>
      <c r="R80" s="2">
        <v>6</v>
      </c>
      <c r="S80" s="2">
        <v>7</v>
      </c>
      <c r="T80" s="4">
        <f t="shared" si="82"/>
        <v>24</v>
      </c>
      <c r="U80" s="4">
        <f t="shared" si="83"/>
        <v>107</v>
      </c>
      <c r="V80" s="9">
        <f t="shared" si="75"/>
        <v>0</v>
      </c>
      <c r="W80" s="9">
        <f t="shared" si="75"/>
        <v>0</v>
      </c>
      <c r="X80" s="9">
        <f t="shared" si="75"/>
        <v>0</v>
      </c>
      <c r="Y80" s="10">
        <f t="shared" si="84"/>
        <v>0</v>
      </c>
      <c r="Z80" s="9">
        <f t="shared" si="76"/>
        <v>0</v>
      </c>
      <c r="AA80" s="9">
        <f t="shared" si="76"/>
        <v>0</v>
      </c>
      <c r="AB80" s="9">
        <f t="shared" si="76"/>
        <v>0</v>
      </c>
      <c r="AC80" s="10">
        <f t="shared" si="85"/>
        <v>0</v>
      </c>
      <c r="AD80" s="9">
        <f t="shared" si="77"/>
        <v>0</v>
      </c>
      <c r="AE80" s="9">
        <f t="shared" si="77"/>
        <v>0</v>
      </c>
      <c r="AF80" s="9">
        <f t="shared" si="77"/>
        <v>0</v>
      </c>
      <c r="AG80" s="10">
        <f t="shared" si="86"/>
        <v>0</v>
      </c>
      <c r="AH80" s="9">
        <f t="shared" si="78"/>
        <v>0</v>
      </c>
      <c r="AI80" s="9">
        <f t="shared" si="78"/>
        <v>0</v>
      </c>
      <c r="AJ80" s="9">
        <f t="shared" si="78"/>
        <v>0</v>
      </c>
      <c r="AK80" s="10">
        <f t="shared" si="87"/>
        <v>0</v>
      </c>
      <c r="AL80" s="10">
        <f t="shared" si="88"/>
        <v>0</v>
      </c>
    </row>
    <row r="81" spans="1:38">
      <c r="A81" s="39"/>
      <c r="B81" s="3" t="s">
        <v>107</v>
      </c>
      <c r="C81" s="1" t="s">
        <v>0</v>
      </c>
      <c r="D81" s="17"/>
      <c r="E81" s="2">
        <v>0</v>
      </c>
      <c r="F81" s="2">
        <v>0</v>
      </c>
      <c r="G81" s="2">
        <v>0</v>
      </c>
      <c r="H81" s="4">
        <f t="shared" si="79"/>
        <v>0</v>
      </c>
      <c r="I81" s="2">
        <v>0</v>
      </c>
      <c r="J81" s="2">
        <v>0</v>
      </c>
      <c r="K81" s="2">
        <v>0</v>
      </c>
      <c r="L81" s="4">
        <f t="shared" si="80"/>
        <v>0</v>
      </c>
      <c r="M81" s="2">
        <v>0</v>
      </c>
      <c r="N81" s="2">
        <v>0</v>
      </c>
      <c r="O81" s="2">
        <v>0</v>
      </c>
      <c r="P81" s="4">
        <f t="shared" si="81"/>
        <v>0</v>
      </c>
      <c r="Q81" s="2">
        <v>0</v>
      </c>
      <c r="R81" s="2">
        <v>0</v>
      </c>
      <c r="S81" s="2">
        <v>0</v>
      </c>
      <c r="T81" s="4">
        <f t="shared" si="82"/>
        <v>0</v>
      </c>
      <c r="U81" s="4">
        <f t="shared" si="83"/>
        <v>0</v>
      </c>
      <c r="V81" s="9">
        <f t="shared" si="75"/>
        <v>0</v>
      </c>
      <c r="W81" s="9">
        <f t="shared" si="75"/>
        <v>0</v>
      </c>
      <c r="X81" s="9">
        <f t="shared" si="75"/>
        <v>0</v>
      </c>
      <c r="Y81" s="10">
        <f t="shared" si="84"/>
        <v>0</v>
      </c>
      <c r="Z81" s="9">
        <f t="shared" si="76"/>
        <v>0</v>
      </c>
      <c r="AA81" s="9">
        <f t="shared" si="76"/>
        <v>0</v>
      </c>
      <c r="AB81" s="9">
        <f t="shared" si="76"/>
        <v>0</v>
      </c>
      <c r="AC81" s="10">
        <f t="shared" si="85"/>
        <v>0</v>
      </c>
      <c r="AD81" s="9">
        <f t="shared" si="77"/>
        <v>0</v>
      </c>
      <c r="AE81" s="9">
        <f t="shared" si="77"/>
        <v>0</v>
      </c>
      <c r="AF81" s="9">
        <f t="shared" si="77"/>
        <v>0</v>
      </c>
      <c r="AG81" s="10">
        <f t="shared" si="86"/>
        <v>0</v>
      </c>
      <c r="AH81" s="9">
        <f t="shared" si="78"/>
        <v>0</v>
      </c>
      <c r="AI81" s="9">
        <f t="shared" si="78"/>
        <v>0</v>
      </c>
      <c r="AJ81" s="9">
        <f t="shared" si="78"/>
        <v>0</v>
      </c>
      <c r="AK81" s="10">
        <f t="shared" si="87"/>
        <v>0</v>
      </c>
      <c r="AL81" s="10">
        <f t="shared" si="88"/>
        <v>0</v>
      </c>
    </row>
    <row r="82" spans="1:38">
      <c r="A82" s="39"/>
      <c r="B82" s="3" t="s">
        <v>24</v>
      </c>
      <c r="C82" s="1" t="s">
        <v>0</v>
      </c>
      <c r="D82" s="17"/>
      <c r="E82" s="2">
        <v>7</v>
      </c>
      <c r="F82" s="2">
        <v>10</v>
      </c>
      <c r="G82" s="2">
        <v>11</v>
      </c>
      <c r="H82" s="4">
        <f t="shared" si="79"/>
        <v>28</v>
      </c>
      <c r="I82" s="2">
        <v>10</v>
      </c>
      <c r="J82" s="2">
        <v>8</v>
      </c>
      <c r="K82" s="2">
        <v>12</v>
      </c>
      <c r="L82" s="4">
        <f t="shared" si="80"/>
        <v>30</v>
      </c>
      <c r="M82" s="2">
        <v>10</v>
      </c>
      <c r="N82" s="2">
        <v>12</v>
      </c>
      <c r="O82" s="2">
        <v>10</v>
      </c>
      <c r="P82" s="4">
        <f t="shared" si="81"/>
        <v>32</v>
      </c>
      <c r="Q82" s="2">
        <v>7</v>
      </c>
      <c r="R82" s="2">
        <v>7</v>
      </c>
      <c r="S82" s="2">
        <v>8</v>
      </c>
      <c r="T82" s="4">
        <f t="shared" si="82"/>
        <v>22</v>
      </c>
      <c r="U82" s="4">
        <f t="shared" si="83"/>
        <v>112</v>
      </c>
      <c r="V82" s="9">
        <f t="shared" si="75"/>
        <v>0</v>
      </c>
      <c r="W82" s="9">
        <f t="shared" si="75"/>
        <v>0</v>
      </c>
      <c r="X82" s="9">
        <f t="shared" si="75"/>
        <v>0</v>
      </c>
      <c r="Y82" s="10">
        <f t="shared" si="84"/>
        <v>0</v>
      </c>
      <c r="Z82" s="9">
        <f t="shared" si="76"/>
        <v>0</v>
      </c>
      <c r="AA82" s="9">
        <f t="shared" si="76"/>
        <v>0</v>
      </c>
      <c r="AB82" s="9">
        <f t="shared" si="76"/>
        <v>0</v>
      </c>
      <c r="AC82" s="10">
        <f t="shared" si="85"/>
        <v>0</v>
      </c>
      <c r="AD82" s="9">
        <f t="shared" si="77"/>
        <v>0</v>
      </c>
      <c r="AE82" s="9">
        <f t="shared" si="77"/>
        <v>0</v>
      </c>
      <c r="AF82" s="9">
        <f t="shared" si="77"/>
        <v>0</v>
      </c>
      <c r="AG82" s="10">
        <f t="shared" si="86"/>
        <v>0</v>
      </c>
      <c r="AH82" s="9">
        <f t="shared" si="78"/>
        <v>0</v>
      </c>
      <c r="AI82" s="9">
        <f t="shared" si="78"/>
        <v>0</v>
      </c>
      <c r="AJ82" s="9">
        <f t="shared" si="78"/>
        <v>0</v>
      </c>
      <c r="AK82" s="10">
        <f t="shared" si="87"/>
        <v>0</v>
      </c>
      <c r="AL82" s="10">
        <f t="shared" si="88"/>
        <v>0</v>
      </c>
    </row>
    <row r="83" spans="1:38">
      <c r="A83" s="39"/>
      <c r="B83" s="3" t="s">
        <v>25</v>
      </c>
      <c r="C83" s="1" t="s">
        <v>0</v>
      </c>
      <c r="D83" s="17"/>
      <c r="E83" s="2">
        <v>11</v>
      </c>
      <c r="F83" s="2">
        <v>14</v>
      </c>
      <c r="G83" s="2">
        <v>12</v>
      </c>
      <c r="H83" s="4">
        <f t="shared" si="79"/>
        <v>37</v>
      </c>
      <c r="I83" s="2">
        <v>12</v>
      </c>
      <c r="J83" s="2">
        <v>13</v>
      </c>
      <c r="K83" s="2">
        <v>14</v>
      </c>
      <c r="L83" s="4">
        <f t="shared" si="80"/>
        <v>39</v>
      </c>
      <c r="M83" s="2">
        <v>14</v>
      </c>
      <c r="N83" s="2">
        <v>14</v>
      </c>
      <c r="O83" s="2">
        <v>16</v>
      </c>
      <c r="P83" s="4">
        <f t="shared" si="81"/>
        <v>44</v>
      </c>
      <c r="Q83" s="2">
        <v>11</v>
      </c>
      <c r="R83" s="2">
        <v>16</v>
      </c>
      <c r="S83" s="2">
        <v>16</v>
      </c>
      <c r="T83" s="4">
        <f t="shared" si="82"/>
        <v>43</v>
      </c>
      <c r="U83" s="4">
        <f t="shared" si="83"/>
        <v>163</v>
      </c>
      <c r="V83" s="9">
        <f t="shared" si="75"/>
        <v>0</v>
      </c>
      <c r="W83" s="9">
        <f t="shared" si="75"/>
        <v>0</v>
      </c>
      <c r="X83" s="9">
        <f t="shared" si="75"/>
        <v>0</v>
      </c>
      <c r="Y83" s="10">
        <f t="shared" si="84"/>
        <v>0</v>
      </c>
      <c r="Z83" s="9">
        <f t="shared" ref="Z83:AB83" si="89">$D83*I83</f>
        <v>0</v>
      </c>
      <c r="AA83" s="9">
        <f t="shared" si="89"/>
        <v>0</v>
      </c>
      <c r="AB83" s="9">
        <f t="shared" si="89"/>
        <v>0</v>
      </c>
      <c r="AC83" s="10">
        <f t="shared" si="85"/>
        <v>0</v>
      </c>
      <c r="AD83" s="9">
        <f t="shared" si="77"/>
        <v>0</v>
      </c>
      <c r="AE83" s="9">
        <f t="shared" si="77"/>
        <v>0</v>
      </c>
      <c r="AF83" s="9">
        <f t="shared" si="77"/>
        <v>0</v>
      </c>
      <c r="AG83" s="10">
        <f t="shared" si="86"/>
        <v>0</v>
      </c>
      <c r="AH83" s="9">
        <f t="shared" si="78"/>
        <v>0</v>
      </c>
      <c r="AI83" s="9">
        <f t="shared" si="78"/>
        <v>0</v>
      </c>
      <c r="AJ83" s="9">
        <f t="shared" si="78"/>
        <v>0</v>
      </c>
      <c r="AK83" s="10">
        <f t="shared" si="87"/>
        <v>0</v>
      </c>
      <c r="AL83" s="10">
        <f t="shared" si="88"/>
        <v>0</v>
      </c>
    </row>
    <row r="84" spans="1:38">
      <c r="A84" s="39"/>
      <c r="B84" s="24" t="s">
        <v>63</v>
      </c>
      <c r="C84" s="24"/>
      <c r="D84" s="24"/>
      <c r="E84" s="4">
        <f>SUM(E67:E83)</f>
        <v>231</v>
      </c>
      <c r="F84" s="4">
        <f>SUM(F67:F83)</f>
        <v>251</v>
      </c>
      <c r="G84" s="4">
        <f t="shared" ref="G84" si="90">SUM(G67:G83)</f>
        <v>258</v>
      </c>
      <c r="H84" s="4">
        <f>SUM(H67:H83)</f>
        <v>740</v>
      </c>
      <c r="I84" s="4">
        <f>SUM(I67:I83)</f>
        <v>265</v>
      </c>
      <c r="J84" s="4">
        <f t="shared" ref="J84:K84" si="91">SUM(J67:J83)</f>
        <v>267</v>
      </c>
      <c r="K84" s="4">
        <f t="shared" si="91"/>
        <v>279</v>
      </c>
      <c r="L84" s="4">
        <f>SUM(L67:L83)</f>
        <v>811</v>
      </c>
      <c r="M84" s="4">
        <f>SUM(M67:M83)</f>
        <v>280</v>
      </c>
      <c r="N84" s="4">
        <f t="shared" ref="N84:O84" si="92">SUM(N67:N83)</f>
        <v>276</v>
      </c>
      <c r="O84" s="4">
        <f t="shared" si="92"/>
        <v>264</v>
      </c>
      <c r="P84" s="4">
        <f>SUM(P67:P83)</f>
        <v>820</v>
      </c>
      <c r="Q84" s="4">
        <f>SUM(Q67:Q83)</f>
        <v>273</v>
      </c>
      <c r="R84" s="4">
        <f t="shared" ref="R84:S84" si="93">SUM(R67:R83)</f>
        <v>244</v>
      </c>
      <c r="S84" s="4">
        <f t="shared" si="93"/>
        <v>250</v>
      </c>
      <c r="T84" s="4">
        <f>SUM(T67:T83)</f>
        <v>767</v>
      </c>
      <c r="U84" s="4">
        <f>SUM(U67:U83)</f>
        <v>3138</v>
      </c>
      <c r="V84" s="10">
        <f>SUM(V67:V83)</f>
        <v>0</v>
      </c>
      <c r="W84" s="10">
        <f t="shared" ref="W84:X84" si="94">SUM(W67:W83)</f>
        <v>0</v>
      </c>
      <c r="X84" s="10">
        <f t="shared" si="94"/>
        <v>0</v>
      </c>
      <c r="Y84" s="10">
        <f>SUM(Y67:Y83)</f>
        <v>0</v>
      </c>
      <c r="Z84" s="10">
        <f>SUM(Z67:Z83)</f>
        <v>0</v>
      </c>
      <c r="AA84" s="10">
        <f t="shared" ref="AA84:AB84" si="95">SUM(AA67:AA83)</f>
        <v>0</v>
      </c>
      <c r="AB84" s="10">
        <f t="shared" si="95"/>
        <v>0</v>
      </c>
      <c r="AC84" s="10">
        <f>SUM(AC67:AC83)</f>
        <v>0</v>
      </c>
      <c r="AD84" s="10">
        <f>SUM(AD67:AD83)</f>
        <v>0</v>
      </c>
      <c r="AE84" s="10">
        <f t="shared" ref="AE84:AF84" si="96">SUM(AE67:AE83)</f>
        <v>0</v>
      </c>
      <c r="AF84" s="10">
        <f t="shared" si="96"/>
        <v>0</v>
      </c>
      <c r="AG84" s="10">
        <f>SUM(AG67:AG83)</f>
        <v>0</v>
      </c>
      <c r="AH84" s="10">
        <f>SUM(AH67:AH83)</f>
        <v>0</v>
      </c>
      <c r="AI84" s="10">
        <f t="shared" ref="AI84:AJ84" si="97">SUM(AI67:AI83)</f>
        <v>0</v>
      </c>
      <c r="AJ84" s="10">
        <f t="shared" si="97"/>
        <v>0</v>
      </c>
      <c r="AK84" s="10">
        <f>SUM(AK67:AK83)</f>
        <v>0</v>
      </c>
      <c r="AL84" s="10">
        <f>SUM(AL67:AL83)</f>
        <v>0</v>
      </c>
    </row>
    <row r="85" spans="1:38">
      <c r="A85" s="25" t="s">
        <v>65</v>
      </c>
      <c r="B85" s="25"/>
      <c r="C85" s="25"/>
      <c r="D85" s="25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</row>
    <row r="86" spans="1:38">
      <c r="A86" s="39"/>
      <c r="B86" s="3" t="s">
        <v>11</v>
      </c>
      <c r="C86" s="1" t="s">
        <v>1</v>
      </c>
      <c r="D86" s="17"/>
      <c r="E86" s="2">
        <v>2701.2</v>
      </c>
      <c r="F86" s="2">
        <v>2695.6</v>
      </c>
      <c r="G86" s="2">
        <v>3257.6</v>
      </c>
      <c r="H86" s="4">
        <f>SUM(E86:G86)</f>
        <v>8654.4</v>
      </c>
      <c r="I86" s="2">
        <v>3374.8</v>
      </c>
      <c r="J86" s="2">
        <v>3419.6</v>
      </c>
      <c r="K86" s="2">
        <v>3699.6</v>
      </c>
      <c r="L86" s="4">
        <f>SUM(I86:K86)</f>
        <v>10494</v>
      </c>
      <c r="M86" s="2">
        <v>3622.8</v>
      </c>
      <c r="N86" s="2">
        <v>3465.2</v>
      </c>
      <c r="O86" s="2">
        <v>3342</v>
      </c>
      <c r="P86" s="4">
        <f>SUM(M86:O86)</f>
        <v>10430</v>
      </c>
      <c r="Q86" s="2">
        <v>3499.6</v>
      </c>
      <c r="R86" s="2">
        <v>2929.2</v>
      </c>
      <c r="S86" s="2">
        <v>2934.4</v>
      </c>
      <c r="T86" s="4">
        <f>SUM(Q86:S86)</f>
        <v>9363.1999999999989</v>
      </c>
      <c r="U86" s="4">
        <f>SUM(H86,L86,P86,T86)</f>
        <v>38941.599999999999</v>
      </c>
      <c r="V86" s="9">
        <f t="shared" ref="V86:X102" si="98">$D86*E86</f>
        <v>0</v>
      </c>
      <c r="W86" s="9">
        <f t="shared" si="98"/>
        <v>0</v>
      </c>
      <c r="X86" s="9">
        <f t="shared" si="98"/>
        <v>0</v>
      </c>
      <c r="Y86" s="10">
        <f>SUM(V86:X86)</f>
        <v>0</v>
      </c>
      <c r="Z86" s="9">
        <f t="shared" ref="Z86:AB102" si="99">$D86*I86</f>
        <v>0</v>
      </c>
      <c r="AA86" s="9">
        <f t="shared" si="99"/>
        <v>0</v>
      </c>
      <c r="AB86" s="9">
        <f t="shared" si="99"/>
        <v>0</v>
      </c>
      <c r="AC86" s="10">
        <f>SUM(Z86:AB86)</f>
        <v>0</v>
      </c>
      <c r="AD86" s="9">
        <f t="shared" ref="AD86:AF102" si="100">$D86*M86</f>
        <v>0</v>
      </c>
      <c r="AE86" s="9">
        <f t="shared" si="100"/>
        <v>0</v>
      </c>
      <c r="AF86" s="9">
        <f t="shared" si="100"/>
        <v>0</v>
      </c>
      <c r="AG86" s="10">
        <f>SUM(AD86:AF86)</f>
        <v>0</v>
      </c>
      <c r="AH86" s="9">
        <f t="shared" ref="AH86:AJ102" si="101">$D86*Q86</f>
        <v>0</v>
      </c>
      <c r="AI86" s="9">
        <f t="shared" si="101"/>
        <v>0</v>
      </c>
      <c r="AJ86" s="9">
        <f t="shared" si="101"/>
        <v>0</v>
      </c>
      <c r="AK86" s="10">
        <f>SUM(AH86:AJ86)</f>
        <v>0</v>
      </c>
      <c r="AL86" s="10">
        <f>SUM(Y86,AC86,AG86,AK86)</f>
        <v>0</v>
      </c>
    </row>
    <row r="87" spans="1:38">
      <c r="A87" s="39"/>
      <c r="B87" s="3" t="s">
        <v>12</v>
      </c>
      <c r="C87" s="1" t="s">
        <v>1</v>
      </c>
      <c r="D87" s="17"/>
      <c r="E87" s="2">
        <v>274.39999999999998</v>
      </c>
      <c r="F87" s="2">
        <v>352.4</v>
      </c>
      <c r="G87" s="2">
        <v>274.39999999999998</v>
      </c>
      <c r="H87" s="4">
        <f t="shared" ref="H87:H102" si="102">SUM(E87:G87)</f>
        <v>901.19999999999993</v>
      </c>
      <c r="I87" s="2">
        <v>274.39999999999998</v>
      </c>
      <c r="J87" s="2">
        <v>591.6</v>
      </c>
      <c r="K87" s="2">
        <v>235.2</v>
      </c>
      <c r="L87" s="4">
        <f t="shared" ref="L87:L102" si="103">SUM(I87:K87)</f>
        <v>1101.2</v>
      </c>
      <c r="M87" s="2">
        <v>432.4</v>
      </c>
      <c r="N87" s="2">
        <v>314.8</v>
      </c>
      <c r="O87" s="2">
        <v>428</v>
      </c>
      <c r="P87" s="4">
        <f t="shared" ref="P87:P102" si="104">SUM(M87:O87)</f>
        <v>1175.2</v>
      </c>
      <c r="Q87" s="2">
        <v>546.4</v>
      </c>
      <c r="R87" s="2">
        <v>312.8</v>
      </c>
      <c r="S87" s="2">
        <v>347.6</v>
      </c>
      <c r="T87" s="4">
        <f t="shared" ref="T87:T102" si="105">SUM(Q87:S87)</f>
        <v>1206.8000000000002</v>
      </c>
      <c r="U87" s="4">
        <f t="shared" ref="U87:U102" si="106">SUM(H87,L87,P87,T87)</f>
        <v>4384.4000000000005</v>
      </c>
      <c r="V87" s="9">
        <f t="shared" si="98"/>
        <v>0</v>
      </c>
      <c r="W87" s="9">
        <f t="shared" si="98"/>
        <v>0</v>
      </c>
      <c r="X87" s="9">
        <f t="shared" si="98"/>
        <v>0</v>
      </c>
      <c r="Y87" s="10">
        <f t="shared" ref="Y87:Y102" si="107">SUM(V87:X87)</f>
        <v>0</v>
      </c>
      <c r="Z87" s="9">
        <f t="shared" si="99"/>
        <v>0</v>
      </c>
      <c r="AA87" s="9">
        <f t="shared" si="99"/>
        <v>0</v>
      </c>
      <c r="AB87" s="9">
        <f t="shared" si="99"/>
        <v>0</v>
      </c>
      <c r="AC87" s="10">
        <f t="shared" ref="AC87:AC102" si="108">SUM(Z87:AB87)</f>
        <v>0</v>
      </c>
      <c r="AD87" s="9">
        <f t="shared" si="100"/>
        <v>0</v>
      </c>
      <c r="AE87" s="9">
        <f t="shared" si="100"/>
        <v>0</v>
      </c>
      <c r="AF87" s="9">
        <f t="shared" si="100"/>
        <v>0</v>
      </c>
      <c r="AG87" s="10">
        <f t="shared" ref="AG87:AG102" si="109">SUM(AD87:AF87)</f>
        <v>0</v>
      </c>
      <c r="AH87" s="9">
        <f t="shared" si="101"/>
        <v>0</v>
      </c>
      <c r="AI87" s="9">
        <f t="shared" si="101"/>
        <v>0</v>
      </c>
      <c r="AJ87" s="9">
        <f t="shared" si="101"/>
        <v>0</v>
      </c>
      <c r="AK87" s="10">
        <f t="shared" ref="AK87:AK102" si="110">SUM(AH87:AJ87)</f>
        <v>0</v>
      </c>
      <c r="AL87" s="10">
        <f t="shared" ref="AL87:AL102" si="111">SUM(Y87,AC87,AG87,AK87)</f>
        <v>0</v>
      </c>
    </row>
    <row r="88" spans="1:38">
      <c r="A88" s="39"/>
      <c r="B88" s="3" t="s">
        <v>13</v>
      </c>
      <c r="C88" s="1" t="s">
        <v>1</v>
      </c>
      <c r="D88" s="17"/>
      <c r="E88" s="2">
        <v>1144.8</v>
      </c>
      <c r="F88" s="2">
        <v>1223.5999999999999</v>
      </c>
      <c r="G88" s="2">
        <v>1220.4000000000001</v>
      </c>
      <c r="H88" s="4">
        <f t="shared" si="102"/>
        <v>3588.7999999999997</v>
      </c>
      <c r="I88" s="2">
        <v>1337.6</v>
      </c>
      <c r="J88" s="2">
        <v>1193.5999999999999</v>
      </c>
      <c r="K88" s="2">
        <v>1038</v>
      </c>
      <c r="L88" s="4">
        <f t="shared" si="103"/>
        <v>3569.2</v>
      </c>
      <c r="M88" s="2">
        <v>1074.4000000000001</v>
      </c>
      <c r="N88" s="2">
        <v>1147.5999999999999</v>
      </c>
      <c r="O88" s="2">
        <v>992</v>
      </c>
      <c r="P88" s="4">
        <f t="shared" si="104"/>
        <v>3214</v>
      </c>
      <c r="Q88" s="2">
        <v>1187.2</v>
      </c>
      <c r="R88" s="2">
        <v>1183.5999999999999</v>
      </c>
      <c r="S88" s="2">
        <v>1028.4000000000001</v>
      </c>
      <c r="T88" s="4">
        <f t="shared" si="105"/>
        <v>3399.2000000000003</v>
      </c>
      <c r="U88" s="4">
        <f t="shared" si="106"/>
        <v>13771.2</v>
      </c>
      <c r="V88" s="9">
        <f t="shared" si="98"/>
        <v>0</v>
      </c>
      <c r="W88" s="9">
        <f t="shared" si="98"/>
        <v>0</v>
      </c>
      <c r="X88" s="9">
        <f t="shared" si="98"/>
        <v>0</v>
      </c>
      <c r="Y88" s="10">
        <f t="shared" si="107"/>
        <v>0</v>
      </c>
      <c r="Z88" s="9">
        <f t="shared" si="99"/>
        <v>0</v>
      </c>
      <c r="AA88" s="9">
        <f t="shared" si="99"/>
        <v>0</v>
      </c>
      <c r="AB88" s="9">
        <f t="shared" si="99"/>
        <v>0</v>
      </c>
      <c r="AC88" s="10">
        <f t="shared" si="108"/>
        <v>0</v>
      </c>
      <c r="AD88" s="9">
        <f t="shared" si="100"/>
        <v>0</v>
      </c>
      <c r="AE88" s="9">
        <f t="shared" si="100"/>
        <v>0</v>
      </c>
      <c r="AF88" s="9">
        <f t="shared" si="100"/>
        <v>0</v>
      </c>
      <c r="AG88" s="10">
        <f t="shared" si="109"/>
        <v>0</v>
      </c>
      <c r="AH88" s="9">
        <f t="shared" si="101"/>
        <v>0</v>
      </c>
      <c r="AI88" s="9">
        <f t="shared" si="101"/>
        <v>0</v>
      </c>
      <c r="AJ88" s="9">
        <f t="shared" si="101"/>
        <v>0</v>
      </c>
      <c r="AK88" s="10">
        <f t="shared" si="110"/>
        <v>0</v>
      </c>
      <c r="AL88" s="10">
        <f t="shared" si="111"/>
        <v>0</v>
      </c>
    </row>
    <row r="89" spans="1:38">
      <c r="A89" s="39"/>
      <c r="B89" s="3" t="s">
        <v>14</v>
      </c>
      <c r="C89" s="1" t="s">
        <v>1</v>
      </c>
      <c r="D89" s="17"/>
      <c r="E89" s="2">
        <v>105.6</v>
      </c>
      <c r="F89" s="2">
        <v>217.6</v>
      </c>
      <c r="G89" s="2">
        <v>146.80000000000001</v>
      </c>
      <c r="H89" s="4">
        <f t="shared" si="102"/>
        <v>470</v>
      </c>
      <c r="I89" s="2">
        <v>370.8</v>
      </c>
      <c r="J89" s="2">
        <v>246</v>
      </c>
      <c r="K89" s="2">
        <v>287.60000000000002</v>
      </c>
      <c r="L89" s="4">
        <f t="shared" si="103"/>
        <v>904.4</v>
      </c>
      <c r="M89" s="2">
        <v>412.4</v>
      </c>
      <c r="N89" s="2">
        <v>364.4</v>
      </c>
      <c r="O89" s="2">
        <v>217.6</v>
      </c>
      <c r="P89" s="4">
        <f t="shared" si="104"/>
        <v>994.4</v>
      </c>
      <c r="Q89" s="2">
        <v>182</v>
      </c>
      <c r="R89" s="2">
        <v>182</v>
      </c>
      <c r="S89" s="2">
        <v>182</v>
      </c>
      <c r="T89" s="4">
        <f t="shared" si="105"/>
        <v>546</v>
      </c>
      <c r="U89" s="4">
        <f t="shared" si="106"/>
        <v>2914.8</v>
      </c>
      <c r="V89" s="9">
        <f t="shared" si="98"/>
        <v>0</v>
      </c>
      <c r="W89" s="9">
        <f t="shared" si="98"/>
        <v>0</v>
      </c>
      <c r="X89" s="9">
        <f t="shared" si="98"/>
        <v>0</v>
      </c>
      <c r="Y89" s="10">
        <f t="shared" si="107"/>
        <v>0</v>
      </c>
      <c r="Z89" s="9">
        <f t="shared" si="99"/>
        <v>0</v>
      </c>
      <c r="AA89" s="9">
        <f t="shared" si="99"/>
        <v>0</v>
      </c>
      <c r="AB89" s="9">
        <f t="shared" si="99"/>
        <v>0</v>
      </c>
      <c r="AC89" s="10">
        <f t="shared" si="108"/>
        <v>0</v>
      </c>
      <c r="AD89" s="9">
        <f t="shared" si="100"/>
        <v>0</v>
      </c>
      <c r="AE89" s="9">
        <f t="shared" si="100"/>
        <v>0</v>
      </c>
      <c r="AF89" s="9">
        <f t="shared" si="100"/>
        <v>0</v>
      </c>
      <c r="AG89" s="10">
        <f t="shared" si="109"/>
        <v>0</v>
      </c>
      <c r="AH89" s="9">
        <f t="shared" si="101"/>
        <v>0</v>
      </c>
      <c r="AI89" s="9">
        <f t="shared" si="101"/>
        <v>0</v>
      </c>
      <c r="AJ89" s="9">
        <f t="shared" si="101"/>
        <v>0</v>
      </c>
      <c r="AK89" s="10">
        <f t="shared" si="110"/>
        <v>0</v>
      </c>
      <c r="AL89" s="10">
        <f t="shared" si="111"/>
        <v>0</v>
      </c>
    </row>
    <row r="90" spans="1:38">
      <c r="A90" s="39"/>
      <c r="B90" s="3" t="s">
        <v>15</v>
      </c>
      <c r="C90" s="1" t="s">
        <v>1</v>
      </c>
      <c r="D90" s="17"/>
      <c r="E90" s="2">
        <v>439.2</v>
      </c>
      <c r="F90" s="2">
        <v>477.6</v>
      </c>
      <c r="G90" s="2">
        <v>515.6</v>
      </c>
      <c r="H90" s="4">
        <f t="shared" si="102"/>
        <v>1432.4</v>
      </c>
      <c r="I90" s="2">
        <v>721.6</v>
      </c>
      <c r="J90" s="2">
        <v>526.4</v>
      </c>
      <c r="K90" s="2">
        <v>673.2</v>
      </c>
      <c r="L90" s="4">
        <f t="shared" si="103"/>
        <v>1921.2</v>
      </c>
      <c r="M90" s="2">
        <v>477.6</v>
      </c>
      <c r="N90" s="2">
        <v>488.4</v>
      </c>
      <c r="O90" s="2">
        <v>428.8</v>
      </c>
      <c r="P90" s="4">
        <f t="shared" si="104"/>
        <v>1394.8</v>
      </c>
      <c r="Q90" s="2">
        <v>390</v>
      </c>
      <c r="R90" s="2">
        <v>476.8</v>
      </c>
      <c r="S90" s="2">
        <v>622.79999999999995</v>
      </c>
      <c r="T90" s="4">
        <f t="shared" si="105"/>
        <v>1489.6</v>
      </c>
      <c r="U90" s="4">
        <f t="shared" si="106"/>
        <v>6238</v>
      </c>
      <c r="V90" s="9">
        <f t="shared" si="98"/>
        <v>0</v>
      </c>
      <c r="W90" s="9">
        <f t="shared" si="98"/>
        <v>0</v>
      </c>
      <c r="X90" s="9">
        <f t="shared" si="98"/>
        <v>0</v>
      </c>
      <c r="Y90" s="10">
        <f t="shared" si="107"/>
        <v>0</v>
      </c>
      <c r="Z90" s="9">
        <f t="shared" si="99"/>
        <v>0</v>
      </c>
      <c r="AA90" s="9">
        <f t="shared" si="99"/>
        <v>0</v>
      </c>
      <c r="AB90" s="9">
        <f t="shared" si="99"/>
        <v>0</v>
      </c>
      <c r="AC90" s="10">
        <f t="shared" si="108"/>
        <v>0</v>
      </c>
      <c r="AD90" s="9">
        <f t="shared" si="100"/>
        <v>0</v>
      </c>
      <c r="AE90" s="9">
        <f t="shared" si="100"/>
        <v>0</v>
      </c>
      <c r="AF90" s="9">
        <f t="shared" si="100"/>
        <v>0</v>
      </c>
      <c r="AG90" s="10">
        <f t="shared" si="109"/>
        <v>0</v>
      </c>
      <c r="AH90" s="9">
        <f t="shared" si="101"/>
        <v>0</v>
      </c>
      <c r="AI90" s="9">
        <f t="shared" si="101"/>
        <v>0</v>
      </c>
      <c r="AJ90" s="9">
        <f t="shared" si="101"/>
        <v>0</v>
      </c>
      <c r="AK90" s="10">
        <f t="shared" si="110"/>
        <v>0</v>
      </c>
      <c r="AL90" s="10">
        <f t="shared" si="111"/>
        <v>0</v>
      </c>
    </row>
    <row r="91" spans="1:38">
      <c r="A91" s="39"/>
      <c r="B91" s="3" t="s">
        <v>16</v>
      </c>
      <c r="C91" s="1" t="s">
        <v>1</v>
      </c>
      <c r="D91" s="17"/>
      <c r="E91" s="2">
        <v>515.6</v>
      </c>
      <c r="F91" s="2">
        <v>608.79999999999995</v>
      </c>
      <c r="G91" s="2">
        <v>754.4</v>
      </c>
      <c r="H91" s="4">
        <f t="shared" si="102"/>
        <v>1878.8000000000002</v>
      </c>
      <c r="I91" s="2">
        <v>942</v>
      </c>
      <c r="J91" s="2">
        <v>740.4</v>
      </c>
      <c r="K91" s="2">
        <v>885.2</v>
      </c>
      <c r="L91" s="4">
        <f t="shared" si="103"/>
        <v>2567.6000000000004</v>
      </c>
      <c r="M91" s="2">
        <v>796.4</v>
      </c>
      <c r="N91" s="2">
        <v>1090.8</v>
      </c>
      <c r="O91" s="2">
        <v>1081.5999999999999</v>
      </c>
      <c r="P91" s="4">
        <f t="shared" si="104"/>
        <v>2968.7999999999997</v>
      </c>
      <c r="Q91" s="2">
        <v>982.4</v>
      </c>
      <c r="R91" s="2">
        <v>945.2</v>
      </c>
      <c r="S91" s="2">
        <v>758</v>
      </c>
      <c r="T91" s="4">
        <f t="shared" si="105"/>
        <v>2685.6</v>
      </c>
      <c r="U91" s="4">
        <f t="shared" si="106"/>
        <v>10100.800000000001</v>
      </c>
      <c r="V91" s="9">
        <f t="shared" si="98"/>
        <v>0</v>
      </c>
      <c r="W91" s="9">
        <f t="shared" si="98"/>
        <v>0</v>
      </c>
      <c r="X91" s="9">
        <f t="shared" si="98"/>
        <v>0</v>
      </c>
      <c r="Y91" s="10">
        <f t="shared" si="107"/>
        <v>0</v>
      </c>
      <c r="Z91" s="9">
        <f t="shared" si="99"/>
        <v>0</v>
      </c>
      <c r="AA91" s="9">
        <f t="shared" si="99"/>
        <v>0</v>
      </c>
      <c r="AB91" s="9">
        <f t="shared" si="99"/>
        <v>0</v>
      </c>
      <c r="AC91" s="10">
        <f t="shared" si="108"/>
        <v>0</v>
      </c>
      <c r="AD91" s="9">
        <f t="shared" si="100"/>
        <v>0</v>
      </c>
      <c r="AE91" s="9">
        <f t="shared" si="100"/>
        <v>0</v>
      </c>
      <c r="AF91" s="9">
        <f t="shared" si="100"/>
        <v>0</v>
      </c>
      <c r="AG91" s="10">
        <f t="shared" si="109"/>
        <v>0</v>
      </c>
      <c r="AH91" s="9">
        <f t="shared" si="101"/>
        <v>0</v>
      </c>
      <c r="AI91" s="9">
        <f t="shared" si="101"/>
        <v>0</v>
      </c>
      <c r="AJ91" s="9">
        <f t="shared" si="101"/>
        <v>0</v>
      </c>
      <c r="AK91" s="10">
        <f t="shared" si="110"/>
        <v>0</v>
      </c>
      <c r="AL91" s="10">
        <f t="shared" si="111"/>
        <v>0</v>
      </c>
    </row>
    <row r="92" spans="1:38">
      <c r="A92" s="39"/>
      <c r="B92" s="3" t="s">
        <v>17</v>
      </c>
      <c r="C92" s="1" t="s">
        <v>1</v>
      </c>
      <c r="D92" s="17"/>
      <c r="E92" s="2">
        <v>1796</v>
      </c>
      <c r="F92" s="2">
        <v>1939.2</v>
      </c>
      <c r="G92" s="2">
        <v>2127.6</v>
      </c>
      <c r="H92" s="4">
        <f t="shared" si="102"/>
        <v>5862.7999999999993</v>
      </c>
      <c r="I92" s="2">
        <v>1632</v>
      </c>
      <c r="J92" s="2">
        <v>2116</v>
      </c>
      <c r="K92" s="2">
        <v>1830.8</v>
      </c>
      <c r="L92" s="4">
        <f t="shared" si="103"/>
        <v>5578.8</v>
      </c>
      <c r="M92" s="2">
        <v>2030</v>
      </c>
      <c r="N92" s="2">
        <v>1690.8</v>
      </c>
      <c r="O92" s="2">
        <v>1546</v>
      </c>
      <c r="P92" s="4">
        <f t="shared" si="104"/>
        <v>5266.8</v>
      </c>
      <c r="Q92" s="2">
        <v>1828.4</v>
      </c>
      <c r="R92" s="2">
        <v>1290.8</v>
      </c>
      <c r="S92" s="2">
        <v>1290.8</v>
      </c>
      <c r="T92" s="4">
        <f t="shared" si="105"/>
        <v>4410</v>
      </c>
      <c r="U92" s="4">
        <f t="shared" si="106"/>
        <v>21118.399999999998</v>
      </c>
      <c r="V92" s="9">
        <f t="shared" si="98"/>
        <v>0</v>
      </c>
      <c r="W92" s="9">
        <f t="shared" si="98"/>
        <v>0</v>
      </c>
      <c r="X92" s="9">
        <f t="shared" si="98"/>
        <v>0</v>
      </c>
      <c r="Y92" s="10">
        <f t="shared" si="107"/>
        <v>0</v>
      </c>
      <c r="Z92" s="9">
        <f t="shared" si="99"/>
        <v>0</v>
      </c>
      <c r="AA92" s="9">
        <f t="shared" si="99"/>
        <v>0</v>
      </c>
      <c r="AB92" s="9">
        <f t="shared" si="99"/>
        <v>0</v>
      </c>
      <c r="AC92" s="10">
        <f t="shared" si="108"/>
        <v>0</v>
      </c>
      <c r="AD92" s="9">
        <f t="shared" si="100"/>
        <v>0</v>
      </c>
      <c r="AE92" s="9">
        <f t="shared" si="100"/>
        <v>0</v>
      </c>
      <c r="AF92" s="9">
        <f t="shared" si="100"/>
        <v>0</v>
      </c>
      <c r="AG92" s="10">
        <f t="shared" si="109"/>
        <v>0</v>
      </c>
      <c r="AH92" s="9">
        <f t="shared" si="101"/>
        <v>0</v>
      </c>
      <c r="AI92" s="9">
        <f t="shared" si="101"/>
        <v>0</v>
      </c>
      <c r="AJ92" s="9">
        <f t="shared" si="101"/>
        <v>0</v>
      </c>
      <c r="AK92" s="10">
        <f t="shared" si="110"/>
        <v>0</v>
      </c>
      <c r="AL92" s="10">
        <f t="shared" si="111"/>
        <v>0</v>
      </c>
    </row>
    <row r="93" spans="1:38">
      <c r="A93" s="39"/>
      <c r="B93" s="3" t="s">
        <v>18</v>
      </c>
      <c r="C93" s="1" t="s">
        <v>1</v>
      </c>
      <c r="D93" s="17"/>
      <c r="E93" s="2">
        <v>148</v>
      </c>
      <c r="F93" s="2">
        <v>98.8</v>
      </c>
      <c r="G93" s="2">
        <v>98.8</v>
      </c>
      <c r="H93" s="4">
        <f t="shared" si="102"/>
        <v>345.6</v>
      </c>
      <c r="I93" s="2">
        <v>197.2</v>
      </c>
      <c r="J93" s="2">
        <v>186</v>
      </c>
      <c r="K93" s="2">
        <v>197.2</v>
      </c>
      <c r="L93" s="4">
        <f t="shared" si="103"/>
        <v>580.4</v>
      </c>
      <c r="M93" s="2">
        <v>186</v>
      </c>
      <c r="N93" s="2">
        <v>148</v>
      </c>
      <c r="O93" s="2">
        <v>360.4</v>
      </c>
      <c r="P93" s="4">
        <f t="shared" si="104"/>
        <v>694.4</v>
      </c>
      <c r="Q93" s="2">
        <v>147.6</v>
      </c>
      <c r="R93" s="2">
        <v>147.6</v>
      </c>
      <c r="S93" s="2">
        <v>98.8</v>
      </c>
      <c r="T93" s="4">
        <f t="shared" si="105"/>
        <v>394</v>
      </c>
      <c r="U93" s="4">
        <f t="shared" si="106"/>
        <v>2014.4</v>
      </c>
      <c r="V93" s="9">
        <f t="shared" si="98"/>
        <v>0</v>
      </c>
      <c r="W93" s="9">
        <f t="shared" si="98"/>
        <v>0</v>
      </c>
      <c r="X93" s="9">
        <f t="shared" si="98"/>
        <v>0</v>
      </c>
      <c r="Y93" s="10">
        <f t="shared" si="107"/>
        <v>0</v>
      </c>
      <c r="Z93" s="9">
        <f t="shared" si="99"/>
        <v>0</v>
      </c>
      <c r="AA93" s="9">
        <f t="shared" si="99"/>
        <v>0</v>
      </c>
      <c r="AB93" s="9">
        <f t="shared" si="99"/>
        <v>0</v>
      </c>
      <c r="AC93" s="10">
        <f t="shared" si="108"/>
        <v>0</v>
      </c>
      <c r="AD93" s="9">
        <f t="shared" si="100"/>
        <v>0</v>
      </c>
      <c r="AE93" s="9">
        <f t="shared" si="100"/>
        <v>0</v>
      </c>
      <c r="AF93" s="9">
        <f t="shared" si="100"/>
        <v>0</v>
      </c>
      <c r="AG93" s="10">
        <f t="shared" si="109"/>
        <v>0</v>
      </c>
      <c r="AH93" s="9">
        <f t="shared" si="101"/>
        <v>0</v>
      </c>
      <c r="AI93" s="9">
        <f t="shared" si="101"/>
        <v>0</v>
      </c>
      <c r="AJ93" s="9">
        <f t="shared" si="101"/>
        <v>0</v>
      </c>
      <c r="AK93" s="10">
        <f t="shared" si="110"/>
        <v>0</v>
      </c>
      <c r="AL93" s="10">
        <f t="shared" si="111"/>
        <v>0</v>
      </c>
    </row>
    <row r="94" spans="1:38">
      <c r="A94" s="39"/>
      <c r="B94" s="3" t="s">
        <v>19</v>
      </c>
      <c r="C94" s="1" t="s">
        <v>1</v>
      </c>
      <c r="D94" s="17"/>
      <c r="E94" s="2">
        <v>89.6</v>
      </c>
      <c r="F94" s="2">
        <v>52.4</v>
      </c>
      <c r="G94" s="2">
        <v>89.6</v>
      </c>
      <c r="H94" s="4">
        <f t="shared" si="102"/>
        <v>231.6</v>
      </c>
      <c r="I94" s="2">
        <v>104.8</v>
      </c>
      <c r="J94" s="2">
        <v>52.4</v>
      </c>
      <c r="K94" s="2">
        <v>204.4</v>
      </c>
      <c r="L94" s="4">
        <f t="shared" si="103"/>
        <v>361.6</v>
      </c>
      <c r="M94" s="2">
        <v>304</v>
      </c>
      <c r="N94" s="2">
        <v>194.4</v>
      </c>
      <c r="O94" s="2">
        <v>152</v>
      </c>
      <c r="P94" s="4">
        <f t="shared" si="104"/>
        <v>650.4</v>
      </c>
      <c r="Q94" s="2">
        <v>52.4</v>
      </c>
      <c r="R94" s="2">
        <v>241.6</v>
      </c>
      <c r="S94" s="2">
        <v>52.4</v>
      </c>
      <c r="T94" s="4">
        <f t="shared" si="105"/>
        <v>346.4</v>
      </c>
      <c r="U94" s="4">
        <f t="shared" si="106"/>
        <v>1590</v>
      </c>
      <c r="V94" s="9">
        <f t="shared" si="98"/>
        <v>0</v>
      </c>
      <c r="W94" s="9">
        <f t="shared" si="98"/>
        <v>0</v>
      </c>
      <c r="X94" s="9">
        <f t="shared" si="98"/>
        <v>0</v>
      </c>
      <c r="Y94" s="10">
        <f t="shared" si="107"/>
        <v>0</v>
      </c>
      <c r="Z94" s="9">
        <f t="shared" si="99"/>
        <v>0</v>
      </c>
      <c r="AA94" s="9">
        <f t="shared" si="99"/>
        <v>0</v>
      </c>
      <c r="AB94" s="9">
        <f t="shared" si="99"/>
        <v>0</v>
      </c>
      <c r="AC94" s="10">
        <f t="shared" si="108"/>
        <v>0</v>
      </c>
      <c r="AD94" s="9">
        <f t="shared" si="100"/>
        <v>0</v>
      </c>
      <c r="AE94" s="9">
        <f t="shared" si="100"/>
        <v>0</v>
      </c>
      <c r="AF94" s="9">
        <f t="shared" si="100"/>
        <v>0</v>
      </c>
      <c r="AG94" s="10">
        <f t="shared" si="109"/>
        <v>0</v>
      </c>
      <c r="AH94" s="9">
        <f t="shared" si="101"/>
        <v>0</v>
      </c>
      <c r="AI94" s="9">
        <f t="shared" si="101"/>
        <v>0</v>
      </c>
      <c r="AJ94" s="9">
        <f t="shared" si="101"/>
        <v>0</v>
      </c>
      <c r="AK94" s="10">
        <f t="shared" si="110"/>
        <v>0</v>
      </c>
      <c r="AL94" s="10">
        <f t="shared" si="111"/>
        <v>0</v>
      </c>
    </row>
    <row r="95" spans="1:38">
      <c r="A95" s="39"/>
      <c r="B95" s="3" t="s">
        <v>38</v>
      </c>
      <c r="C95" s="1" t="s">
        <v>1</v>
      </c>
      <c r="D95" s="17"/>
      <c r="E95" s="2">
        <v>106.4</v>
      </c>
      <c r="F95" s="2">
        <v>106.4</v>
      </c>
      <c r="G95" s="2">
        <v>0</v>
      </c>
      <c r="H95" s="4">
        <f t="shared" si="102"/>
        <v>212.8</v>
      </c>
      <c r="I95" s="2">
        <v>106.4</v>
      </c>
      <c r="J95" s="2">
        <v>0</v>
      </c>
      <c r="K95" s="2">
        <v>106.4</v>
      </c>
      <c r="L95" s="4">
        <f t="shared" si="103"/>
        <v>212.8</v>
      </c>
      <c r="M95" s="2">
        <v>106.4</v>
      </c>
      <c r="N95" s="2">
        <v>106.4</v>
      </c>
      <c r="O95" s="2">
        <v>106.4</v>
      </c>
      <c r="P95" s="4">
        <f t="shared" si="104"/>
        <v>319.20000000000005</v>
      </c>
      <c r="Q95" s="2">
        <v>319.2</v>
      </c>
      <c r="R95" s="2">
        <v>0</v>
      </c>
      <c r="S95" s="2">
        <v>319.2</v>
      </c>
      <c r="T95" s="4">
        <f t="shared" si="105"/>
        <v>638.4</v>
      </c>
      <c r="U95" s="4">
        <f t="shared" si="106"/>
        <v>1383.2</v>
      </c>
      <c r="V95" s="9">
        <f t="shared" si="98"/>
        <v>0</v>
      </c>
      <c r="W95" s="9">
        <f t="shared" si="98"/>
        <v>0</v>
      </c>
      <c r="X95" s="9">
        <f t="shared" si="98"/>
        <v>0</v>
      </c>
      <c r="Y95" s="10">
        <f t="shared" si="107"/>
        <v>0</v>
      </c>
      <c r="Z95" s="9">
        <f t="shared" si="99"/>
        <v>0</v>
      </c>
      <c r="AA95" s="9">
        <f t="shared" si="99"/>
        <v>0</v>
      </c>
      <c r="AB95" s="9">
        <f t="shared" si="99"/>
        <v>0</v>
      </c>
      <c r="AC95" s="10">
        <f t="shared" si="108"/>
        <v>0</v>
      </c>
      <c r="AD95" s="9">
        <f t="shared" si="100"/>
        <v>0</v>
      </c>
      <c r="AE95" s="9">
        <f t="shared" si="100"/>
        <v>0</v>
      </c>
      <c r="AF95" s="9">
        <f t="shared" si="100"/>
        <v>0</v>
      </c>
      <c r="AG95" s="10">
        <f t="shared" si="109"/>
        <v>0</v>
      </c>
      <c r="AH95" s="9">
        <f t="shared" si="101"/>
        <v>0</v>
      </c>
      <c r="AI95" s="9">
        <f t="shared" si="101"/>
        <v>0</v>
      </c>
      <c r="AJ95" s="9">
        <f t="shared" si="101"/>
        <v>0</v>
      </c>
      <c r="AK95" s="10">
        <f t="shared" si="110"/>
        <v>0</v>
      </c>
      <c r="AL95" s="10">
        <f t="shared" si="111"/>
        <v>0</v>
      </c>
    </row>
    <row r="96" spans="1:38">
      <c r="A96" s="39"/>
      <c r="B96" s="3" t="s">
        <v>20</v>
      </c>
      <c r="C96" s="1" t="s">
        <v>1</v>
      </c>
      <c r="D96" s="17"/>
      <c r="E96" s="2">
        <v>500.4</v>
      </c>
      <c r="F96" s="2">
        <v>514</v>
      </c>
      <c r="G96" s="2">
        <v>565.6</v>
      </c>
      <c r="H96" s="4">
        <f t="shared" si="102"/>
        <v>1580</v>
      </c>
      <c r="I96" s="2">
        <v>598</v>
      </c>
      <c r="J96" s="2">
        <v>360</v>
      </c>
      <c r="K96" s="2">
        <v>598</v>
      </c>
      <c r="L96" s="4">
        <f t="shared" si="103"/>
        <v>1556</v>
      </c>
      <c r="M96" s="2">
        <v>500.4</v>
      </c>
      <c r="N96" s="2">
        <v>598</v>
      </c>
      <c r="O96" s="2">
        <v>411.6</v>
      </c>
      <c r="P96" s="4">
        <f t="shared" si="104"/>
        <v>1510</v>
      </c>
      <c r="Q96" s="2">
        <v>648.4</v>
      </c>
      <c r="R96" s="2">
        <v>410.8</v>
      </c>
      <c r="S96" s="2">
        <v>410.8</v>
      </c>
      <c r="T96" s="4">
        <f t="shared" si="105"/>
        <v>1470</v>
      </c>
      <c r="U96" s="4">
        <f t="shared" si="106"/>
        <v>6116</v>
      </c>
      <c r="V96" s="9">
        <f t="shared" si="98"/>
        <v>0</v>
      </c>
      <c r="W96" s="9">
        <f t="shared" si="98"/>
        <v>0</v>
      </c>
      <c r="X96" s="9">
        <f t="shared" si="98"/>
        <v>0</v>
      </c>
      <c r="Y96" s="10">
        <f t="shared" si="107"/>
        <v>0</v>
      </c>
      <c r="Z96" s="9">
        <f t="shared" si="99"/>
        <v>0</v>
      </c>
      <c r="AA96" s="9">
        <f t="shared" si="99"/>
        <v>0</v>
      </c>
      <c r="AB96" s="9">
        <f t="shared" si="99"/>
        <v>0</v>
      </c>
      <c r="AC96" s="10">
        <f t="shared" si="108"/>
        <v>0</v>
      </c>
      <c r="AD96" s="9">
        <f t="shared" si="100"/>
        <v>0</v>
      </c>
      <c r="AE96" s="9">
        <f t="shared" si="100"/>
        <v>0</v>
      </c>
      <c r="AF96" s="9">
        <f t="shared" si="100"/>
        <v>0</v>
      </c>
      <c r="AG96" s="10">
        <f t="shared" si="109"/>
        <v>0</v>
      </c>
      <c r="AH96" s="9">
        <f t="shared" si="101"/>
        <v>0</v>
      </c>
      <c r="AI96" s="9">
        <f t="shared" si="101"/>
        <v>0</v>
      </c>
      <c r="AJ96" s="9">
        <f t="shared" si="101"/>
        <v>0</v>
      </c>
      <c r="AK96" s="10">
        <f t="shared" si="110"/>
        <v>0</v>
      </c>
      <c r="AL96" s="10">
        <f t="shared" si="111"/>
        <v>0</v>
      </c>
    </row>
    <row r="97" spans="1:38">
      <c r="A97" s="39"/>
      <c r="B97" s="3" t="s">
        <v>21</v>
      </c>
      <c r="C97" s="1" t="s">
        <v>1</v>
      </c>
      <c r="D97" s="17"/>
      <c r="E97" s="2">
        <v>211.2</v>
      </c>
      <c r="F97" s="2">
        <v>316.8</v>
      </c>
      <c r="G97" s="2">
        <v>264</v>
      </c>
      <c r="H97" s="4">
        <f t="shared" si="102"/>
        <v>792</v>
      </c>
      <c r="I97" s="2">
        <v>211.2</v>
      </c>
      <c r="J97" s="2">
        <v>459.6</v>
      </c>
      <c r="K97" s="2">
        <v>264</v>
      </c>
      <c r="L97" s="4">
        <f t="shared" si="103"/>
        <v>934.8</v>
      </c>
      <c r="M97" s="2">
        <v>316.8</v>
      </c>
      <c r="N97" s="2">
        <v>316.8</v>
      </c>
      <c r="O97" s="2">
        <v>454.4</v>
      </c>
      <c r="P97" s="4">
        <f t="shared" si="104"/>
        <v>1088</v>
      </c>
      <c r="Q97" s="2">
        <v>364</v>
      </c>
      <c r="R97" s="2">
        <v>416.8</v>
      </c>
      <c r="S97" s="2">
        <v>522.4</v>
      </c>
      <c r="T97" s="4">
        <f t="shared" si="105"/>
        <v>1303.1999999999998</v>
      </c>
      <c r="U97" s="4">
        <f t="shared" si="106"/>
        <v>4118</v>
      </c>
      <c r="V97" s="9">
        <f t="shared" si="98"/>
        <v>0</v>
      </c>
      <c r="W97" s="9">
        <f t="shared" si="98"/>
        <v>0</v>
      </c>
      <c r="X97" s="9">
        <f t="shared" si="98"/>
        <v>0</v>
      </c>
      <c r="Y97" s="10">
        <f t="shared" si="107"/>
        <v>0</v>
      </c>
      <c r="Z97" s="9">
        <f t="shared" si="99"/>
        <v>0</v>
      </c>
      <c r="AA97" s="9">
        <f t="shared" si="99"/>
        <v>0</v>
      </c>
      <c r="AB97" s="9">
        <f t="shared" si="99"/>
        <v>0</v>
      </c>
      <c r="AC97" s="10">
        <f t="shared" si="108"/>
        <v>0</v>
      </c>
      <c r="AD97" s="9">
        <f t="shared" si="100"/>
        <v>0</v>
      </c>
      <c r="AE97" s="9">
        <f t="shared" si="100"/>
        <v>0</v>
      </c>
      <c r="AF97" s="9">
        <f t="shared" si="100"/>
        <v>0</v>
      </c>
      <c r="AG97" s="10">
        <f t="shared" si="109"/>
        <v>0</v>
      </c>
      <c r="AH97" s="9">
        <f t="shared" si="101"/>
        <v>0</v>
      </c>
      <c r="AI97" s="9">
        <f t="shared" si="101"/>
        <v>0</v>
      </c>
      <c r="AJ97" s="9">
        <f t="shared" si="101"/>
        <v>0</v>
      </c>
      <c r="AK97" s="10">
        <f t="shared" si="110"/>
        <v>0</v>
      </c>
      <c r="AL97" s="10">
        <f t="shared" si="111"/>
        <v>0</v>
      </c>
    </row>
    <row r="98" spans="1:38">
      <c r="A98" s="39"/>
      <c r="B98" s="3" t="s">
        <v>22</v>
      </c>
      <c r="C98" s="1" t="s">
        <v>1</v>
      </c>
      <c r="D98" s="17"/>
      <c r="E98" s="2">
        <v>284</v>
      </c>
      <c r="F98" s="2">
        <v>380</v>
      </c>
      <c r="G98" s="2">
        <v>428.4</v>
      </c>
      <c r="H98" s="4">
        <f t="shared" si="102"/>
        <v>1092.4000000000001</v>
      </c>
      <c r="I98" s="2">
        <v>370.4</v>
      </c>
      <c r="J98" s="2">
        <v>418.4</v>
      </c>
      <c r="K98" s="2">
        <v>596.4</v>
      </c>
      <c r="L98" s="4">
        <f t="shared" si="103"/>
        <v>1385.1999999999998</v>
      </c>
      <c r="M98" s="2">
        <v>423.6</v>
      </c>
      <c r="N98" s="2">
        <v>365.2</v>
      </c>
      <c r="O98" s="2">
        <v>466.4</v>
      </c>
      <c r="P98" s="4">
        <f t="shared" si="104"/>
        <v>1255.1999999999998</v>
      </c>
      <c r="Q98" s="2">
        <v>326.39999999999998</v>
      </c>
      <c r="R98" s="2">
        <v>192</v>
      </c>
      <c r="S98" s="2">
        <v>240</v>
      </c>
      <c r="T98" s="4">
        <f t="shared" si="105"/>
        <v>758.4</v>
      </c>
      <c r="U98" s="4">
        <f t="shared" si="106"/>
        <v>4491.2</v>
      </c>
      <c r="V98" s="9">
        <f t="shared" si="98"/>
        <v>0</v>
      </c>
      <c r="W98" s="9">
        <f t="shared" si="98"/>
        <v>0</v>
      </c>
      <c r="X98" s="9">
        <f t="shared" si="98"/>
        <v>0</v>
      </c>
      <c r="Y98" s="10">
        <f t="shared" si="107"/>
        <v>0</v>
      </c>
      <c r="Z98" s="9">
        <f t="shared" si="99"/>
        <v>0</v>
      </c>
      <c r="AA98" s="9">
        <f t="shared" si="99"/>
        <v>0</v>
      </c>
      <c r="AB98" s="9">
        <f t="shared" si="99"/>
        <v>0</v>
      </c>
      <c r="AC98" s="10">
        <f t="shared" si="108"/>
        <v>0</v>
      </c>
      <c r="AD98" s="9">
        <f t="shared" si="100"/>
        <v>0</v>
      </c>
      <c r="AE98" s="9">
        <f t="shared" si="100"/>
        <v>0</v>
      </c>
      <c r="AF98" s="9">
        <f t="shared" si="100"/>
        <v>0</v>
      </c>
      <c r="AG98" s="10">
        <f t="shared" si="109"/>
        <v>0</v>
      </c>
      <c r="AH98" s="9">
        <f t="shared" si="101"/>
        <v>0</v>
      </c>
      <c r="AI98" s="9">
        <f t="shared" si="101"/>
        <v>0</v>
      </c>
      <c r="AJ98" s="9">
        <f t="shared" si="101"/>
        <v>0</v>
      </c>
      <c r="AK98" s="10">
        <f t="shared" si="110"/>
        <v>0</v>
      </c>
      <c r="AL98" s="10">
        <f t="shared" si="111"/>
        <v>0</v>
      </c>
    </row>
    <row r="99" spans="1:38">
      <c r="A99" s="39"/>
      <c r="B99" s="3" t="s">
        <v>23</v>
      </c>
      <c r="C99" s="1" t="s">
        <v>1</v>
      </c>
      <c r="D99" s="17"/>
      <c r="E99" s="2">
        <v>313.2</v>
      </c>
      <c r="F99" s="2">
        <v>402.4</v>
      </c>
      <c r="G99" s="2">
        <v>268</v>
      </c>
      <c r="H99" s="4">
        <f t="shared" si="102"/>
        <v>983.59999999999991</v>
      </c>
      <c r="I99" s="2">
        <v>397.6</v>
      </c>
      <c r="J99" s="2">
        <v>358.8</v>
      </c>
      <c r="K99" s="2">
        <v>532.4</v>
      </c>
      <c r="L99" s="4">
        <f t="shared" si="103"/>
        <v>1288.8000000000002</v>
      </c>
      <c r="M99" s="2">
        <v>574.79999999999995</v>
      </c>
      <c r="N99" s="2">
        <v>404.4</v>
      </c>
      <c r="O99" s="2">
        <v>404.4</v>
      </c>
      <c r="P99" s="4">
        <f t="shared" si="104"/>
        <v>1383.6</v>
      </c>
      <c r="Q99" s="2">
        <v>488</v>
      </c>
      <c r="R99" s="2">
        <v>226.8</v>
      </c>
      <c r="S99" s="2">
        <v>272</v>
      </c>
      <c r="T99" s="4">
        <f t="shared" si="105"/>
        <v>986.8</v>
      </c>
      <c r="U99" s="4">
        <f t="shared" si="106"/>
        <v>4642.8</v>
      </c>
      <c r="V99" s="9">
        <f t="shared" si="98"/>
        <v>0</v>
      </c>
      <c r="W99" s="9">
        <f t="shared" si="98"/>
        <v>0</v>
      </c>
      <c r="X99" s="9">
        <f t="shared" si="98"/>
        <v>0</v>
      </c>
      <c r="Y99" s="10">
        <f t="shared" si="107"/>
        <v>0</v>
      </c>
      <c r="Z99" s="9">
        <f t="shared" si="99"/>
        <v>0</v>
      </c>
      <c r="AA99" s="9">
        <f t="shared" si="99"/>
        <v>0</v>
      </c>
      <c r="AB99" s="9">
        <f t="shared" si="99"/>
        <v>0</v>
      </c>
      <c r="AC99" s="10">
        <f t="shared" si="108"/>
        <v>0</v>
      </c>
      <c r="AD99" s="9">
        <f t="shared" si="100"/>
        <v>0</v>
      </c>
      <c r="AE99" s="9">
        <f t="shared" si="100"/>
        <v>0</v>
      </c>
      <c r="AF99" s="9">
        <f t="shared" si="100"/>
        <v>0</v>
      </c>
      <c r="AG99" s="10">
        <f t="shared" si="109"/>
        <v>0</v>
      </c>
      <c r="AH99" s="9">
        <f t="shared" si="101"/>
        <v>0</v>
      </c>
      <c r="AI99" s="9">
        <f t="shared" si="101"/>
        <v>0</v>
      </c>
      <c r="AJ99" s="9">
        <f t="shared" si="101"/>
        <v>0</v>
      </c>
      <c r="AK99" s="10">
        <f t="shared" si="110"/>
        <v>0</v>
      </c>
      <c r="AL99" s="10">
        <f t="shared" si="111"/>
        <v>0</v>
      </c>
    </row>
    <row r="100" spans="1:38">
      <c r="A100" s="39"/>
      <c r="B100" s="3" t="s">
        <v>107</v>
      </c>
      <c r="C100" s="1" t="s">
        <v>1</v>
      </c>
      <c r="D100" s="17"/>
      <c r="E100" s="2">
        <v>0</v>
      </c>
      <c r="F100" s="2">
        <v>0</v>
      </c>
      <c r="G100" s="2">
        <v>0</v>
      </c>
      <c r="H100" s="4">
        <f t="shared" si="102"/>
        <v>0</v>
      </c>
      <c r="I100" s="2">
        <v>0</v>
      </c>
      <c r="J100" s="2">
        <v>0</v>
      </c>
      <c r="K100" s="2">
        <v>0</v>
      </c>
      <c r="L100" s="4">
        <f t="shared" si="103"/>
        <v>0</v>
      </c>
      <c r="M100" s="2">
        <v>0</v>
      </c>
      <c r="N100" s="2">
        <v>0</v>
      </c>
      <c r="O100" s="2">
        <v>0</v>
      </c>
      <c r="P100" s="4">
        <f t="shared" si="104"/>
        <v>0</v>
      </c>
      <c r="Q100" s="2">
        <v>0</v>
      </c>
      <c r="R100" s="2">
        <v>0</v>
      </c>
      <c r="S100" s="2">
        <v>0</v>
      </c>
      <c r="T100" s="4">
        <f t="shared" si="105"/>
        <v>0</v>
      </c>
      <c r="U100" s="4">
        <f t="shared" si="106"/>
        <v>0</v>
      </c>
      <c r="V100" s="9">
        <f t="shared" si="98"/>
        <v>0</v>
      </c>
      <c r="W100" s="9">
        <f t="shared" si="98"/>
        <v>0</v>
      </c>
      <c r="X100" s="9">
        <f t="shared" si="98"/>
        <v>0</v>
      </c>
      <c r="Y100" s="10">
        <f t="shared" si="107"/>
        <v>0</v>
      </c>
      <c r="Z100" s="9">
        <f t="shared" si="99"/>
        <v>0</v>
      </c>
      <c r="AA100" s="9">
        <f t="shared" si="99"/>
        <v>0</v>
      </c>
      <c r="AB100" s="9">
        <f t="shared" si="99"/>
        <v>0</v>
      </c>
      <c r="AC100" s="10">
        <f t="shared" si="108"/>
        <v>0</v>
      </c>
      <c r="AD100" s="9">
        <f t="shared" si="100"/>
        <v>0</v>
      </c>
      <c r="AE100" s="9">
        <f t="shared" si="100"/>
        <v>0</v>
      </c>
      <c r="AF100" s="9">
        <f t="shared" si="100"/>
        <v>0</v>
      </c>
      <c r="AG100" s="10">
        <f t="shared" si="109"/>
        <v>0</v>
      </c>
      <c r="AH100" s="9">
        <f t="shared" si="101"/>
        <v>0</v>
      </c>
      <c r="AI100" s="9">
        <f t="shared" si="101"/>
        <v>0</v>
      </c>
      <c r="AJ100" s="9">
        <f t="shared" si="101"/>
        <v>0</v>
      </c>
      <c r="AK100" s="10">
        <f t="shared" si="110"/>
        <v>0</v>
      </c>
      <c r="AL100" s="10">
        <f t="shared" si="111"/>
        <v>0</v>
      </c>
    </row>
    <row r="101" spans="1:38">
      <c r="A101" s="39"/>
      <c r="B101" s="3" t="s">
        <v>24</v>
      </c>
      <c r="C101" s="1" t="s">
        <v>1</v>
      </c>
      <c r="D101" s="17"/>
      <c r="E101" s="2">
        <v>0</v>
      </c>
      <c r="F101" s="2">
        <v>0</v>
      </c>
      <c r="G101" s="2">
        <v>0</v>
      </c>
      <c r="H101" s="4">
        <f t="shared" si="102"/>
        <v>0</v>
      </c>
      <c r="I101" s="2">
        <v>0</v>
      </c>
      <c r="J101" s="2">
        <v>0</v>
      </c>
      <c r="K101" s="2">
        <v>0</v>
      </c>
      <c r="L101" s="4">
        <f t="shared" si="103"/>
        <v>0</v>
      </c>
      <c r="M101" s="2">
        <v>0</v>
      </c>
      <c r="N101" s="2">
        <v>0</v>
      </c>
      <c r="O101" s="2">
        <v>0</v>
      </c>
      <c r="P101" s="4">
        <f t="shared" si="104"/>
        <v>0</v>
      </c>
      <c r="Q101" s="2">
        <v>0</v>
      </c>
      <c r="R101" s="2">
        <v>0</v>
      </c>
      <c r="S101" s="2">
        <v>0</v>
      </c>
      <c r="T101" s="4">
        <f t="shared" si="105"/>
        <v>0</v>
      </c>
      <c r="U101" s="4">
        <f t="shared" si="106"/>
        <v>0</v>
      </c>
      <c r="V101" s="9">
        <f t="shared" si="98"/>
        <v>0</v>
      </c>
      <c r="W101" s="9">
        <f t="shared" si="98"/>
        <v>0</v>
      </c>
      <c r="X101" s="9">
        <f t="shared" si="98"/>
        <v>0</v>
      </c>
      <c r="Y101" s="10">
        <f t="shared" si="107"/>
        <v>0</v>
      </c>
      <c r="Z101" s="9">
        <f t="shared" si="99"/>
        <v>0</v>
      </c>
      <c r="AA101" s="9">
        <f t="shared" si="99"/>
        <v>0</v>
      </c>
      <c r="AB101" s="9">
        <f t="shared" si="99"/>
        <v>0</v>
      </c>
      <c r="AC101" s="10">
        <f t="shared" si="108"/>
        <v>0</v>
      </c>
      <c r="AD101" s="9">
        <f t="shared" si="100"/>
        <v>0</v>
      </c>
      <c r="AE101" s="9">
        <f t="shared" si="100"/>
        <v>0</v>
      </c>
      <c r="AF101" s="9">
        <f t="shared" si="100"/>
        <v>0</v>
      </c>
      <c r="AG101" s="10">
        <f t="shared" si="109"/>
        <v>0</v>
      </c>
      <c r="AH101" s="9">
        <f t="shared" si="101"/>
        <v>0</v>
      </c>
      <c r="AI101" s="9">
        <f t="shared" si="101"/>
        <v>0</v>
      </c>
      <c r="AJ101" s="9">
        <f t="shared" si="101"/>
        <v>0</v>
      </c>
      <c r="AK101" s="10">
        <f t="shared" si="110"/>
        <v>0</v>
      </c>
      <c r="AL101" s="10">
        <f t="shared" si="111"/>
        <v>0</v>
      </c>
    </row>
    <row r="102" spans="1:38">
      <c r="A102" s="39"/>
      <c r="B102" s="3" t="s">
        <v>25</v>
      </c>
      <c r="C102" s="1" t="s">
        <v>1</v>
      </c>
      <c r="D102" s="17"/>
      <c r="E102" s="2">
        <v>0</v>
      </c>
      <c r="F102" s="2">
        <v>0</v>
      </c>
      <c r="G102" s="2">
        <v>0</v>
      </c>
      <c r="H102" s="4">
        <f t="shared" si="102"/>
        <v>0</v>
      </c>
      <c r="I102" s="2">
        <v>0</v>
      </c>
      <c r="J102" s="2">
        <v>0</v>
      </c>
      <c r="K102" s="2">
        <v>0</v>
      </c>
      <c r="L102" s="4">
        <f t="shared" si="103"/>
        <v>0</v>
      </c>
      <c r="M102" s="2">
        <v>0</v>
      </c>
      <c r="N102" s="2">
        <v>0</v>
      </c>
      <c r="O102" s="2">
        <v>0</v>
      </c>
      <c r="P102" s="4">
        <f t="shared" si="104"/>
        <v>0</v>
      </c>
      <c r="Q102" s="2">
        <v>0</v>
      </c>
      <c r="R102" s="2">
        <v>0</v>
      </c>
      <c r="S102" s="2">
        <v>0</v>
      </c>
      <c r="T102" s="4">
        <f t="shared" si="105"/>
        <v>0</v>
      </c>
      <c r="U102" s="4">
        <f t="shared" si="106"/>
        <v>0</v>
      </c>
      <c r="V102" s="9">
        <f t="shared" si="98"/>
        <v>0</v>
      </c>
      <c r="W102" s="9">
        <f t="shared" si="98"/>
        <v>0</v>
      </c>
      <c r="X102" s="9">
        <f t="shared" si="98"/>
        <v>0</v>
      </c>
      <c r="Y102" s="10">
        <f t="shared" si="107"/>
        <v>0</v>
      </c>
      <c r="Z102" s="9">
        <f t="shared" si="99"/>
        <v>0</v>
      </c>
      <c r="AA102" s="9">
        <f t="shared" si="99"/>
        <v>0</v>
      </c>
      <c r="AB102" s="9">
        <f t="shared" si="99"/>
        <v>0</v>
      </c>
      <c r="AC102" s="10">
        <f t="shared" si="108"/>
        <v>0</v>
      </c>
      <c r="AD102" s="9">
        <f t="shared" si="100"/>
        <v>0</v>
      </c>
      <c r="AE102" s="9">
        <f t="shared" si="100"/>
        <v>0</v>
      </c>
      <c r="AF102" s="9">
        <f t="shared" si="100"/>
        <v>0</v>
      </c>
      <c r="AG102" s="10">
        <f t="shared" si="109"/>
        <v>0</v>
      </c>
      <c r="AH102" s="9">
        <f t="shared" si="101"/>
        <v>0</v>
      </c>
      <c r="AI102" s="9">
        <f t="shared" si="101"/>
        <v>0</v>
      </c>
      <c r="AJ102" s="9">
        <f t="shared" si="101"/>
        <v>0</v>
      </c>
      <c r="AK102" s="10">
        <f t="shared" si="110"/>
        <v>0</v>
      </c>
      <c r="AL102" s="10">
        <f t="shared" si="111"/>
        <v>0</v>
      </c>
    </row>
    <row r="103" spans="1:38">
      <c r="A103" s="39"/>
      <c r="B103" s="24" t="s">
        <v>67</v>
      </c>
      <c r="C103" s="24"/>
      <c r="D103" s="24"/>
      <c r="E103" s="4">
        <f>SUM(E86:E102)</f>
        <v>8629.6</v>
      </c>
      <c r="F103" s="4">
        <f t="shared" ref="F103:G103" si="112">SUM(F86:F102)</f>
        <v>9385.6</v>
      </c>
      <c r="G103" s="4">
        <f t="shared" si="112"/>
        <v>10011.199999999999</v>
      </c>
      <c r="H103" s="4">
        <f>SUM(H86:H102)</f>
        <v>28026.399999999994</v>
      </c>
      <c r="I103" s="4">
        <f>SUM(I86:I102)</f>
        <v>10638.800000000001</v>
      </c>
      <c r="J103" s="4">
        <f t="shared" ref="J103:K103" si="113">SUM(J86:J102)</f>
        <v>10668.799999999997</v>
      </c>
      <c r="K103" s="4">
        <f t="shared" si="113"/>
        <v>11148.399999999998</v>
      </c>
      <c r="L103" s="4">
        <f>SUM(L86:L102)</f>
        <v>32455.999999999996</v>
      </c>
      <c r="M103" s="4">
        <f>SUM(M86:M102)</f>
        <v>11257.999999999998</v>
      </c>
      <c r="N103" s="4">
        <f t="shared" ref="N103:O103" si="114">SUM(N86:N102)</f>
        <v>10695.199999999999</v>
      </c>
      <c r="O103" s="4">
        <f t="shared" si="114"/>
        <v>10391.599999999999</v>
      </c>
      <c r="P103" s="4">
        <f>SUM(P86:P102)</f>
        <v>32344.800000000003</v>
      </c>
      <c r="Q103" s="4">
        <f>SUM(Q86:Q102)</f>
        <v>10962</v>
      </c>
      <c r="R103" s="4">
        <f t="shared" ref="R103:S103" si="115">SUM(R86:R102)</f>
        <v>8956</v>
      </c>
      <c r="S103" s="4">
        <f t="shared" si="115"/>
        <v>9079.6</v>
      </c>
      <c r="T103" s="4">
        <f>SUM(T86:T102)</f>
        <v>28997.600000000006</v>
      </c>
      <c r="U103" s="4">
        <f>SUM(U86:U102)</f>
        <v>121824.79999999999</v>
      </c>
      <c r="V103" s="10">
        <f>SUM(V86:V102)</f>
        <v>0</v>
      </c>
      <c r="W103" s="10">
        <f t="shared" ref="W103:X103" si="116">SUM(W86:W102)</f>
        <v>0</v>
      </c>
      <c r="X103" s="10">
        <f t="shared" si="116"/>
        <v>0</v>
      </c>
      <c r="Y103" s="10">
        <f>SUM(Y86:Y102)</f>
        <v>0</v>
      </c>
      <c r="Z103" s="10">
        <f>SUM(Z86:Z102)</f>
        <v>0</v>
      </c>
      <c r="AA103" s="10">
        <f t="shared" ref="AA103:AB103" si="117">SUM(AA86:AA102)</f>
        <v>0</v>
      </c>
      <c r="AB103" s="10">
        <f t="shared" si="117"/>
        <v>0</v>
      </c>
      <c r="AC103" s="10">
        <f>SUM(AC86:AC102)</f>
        <v>0</v>
      </c>
      <c r="AD103" s="10">
        <f>SUM(AD86:AD102)</f>
        <v>0</v>
      </c>
      <c r="AE103" s="10">
        <f t="shared" ref="AE103:AF103" si="118">SUM(AE86:AE102)</f>
        <v>0</v>
      </c>
      <c r="AF103" s="10">
        <f t="shared" si="118"/>
        <v>0</v>
      </c>
      <c r="AG103" s="10">
        <f>SUM(AG86:AG102)</f>
        <v>0</v>
      </c>
      <c r="AH103" s="10">
        <f>SUM(AH86:AH102)</f>
        <v>0</v>
      </c>
      <c r="AI103" s="10">
        <f t="shared" ref="AI103:AJ103" si="119">SUM(AI86:AI102)</f>
        <v>0</v>
      </c>
      <c r="AJ103" s="10">
        <f t="shared" si="119"/>
        <v>0</v>
      </c>
      <c r="AK103" s="10">
        <f>SUM(AK86:AK102)</f>
        <v>0</v>
      </c>
      <c r="AL103" s="10">
        <f>SUM(AL86:AL102)</f>
        <v>0</v>
      </c>
    </row>
    <row r="104" spans="1:38">
      <c r="A104" s="25" t="s">
        <v>66</v>
      </c>
      <c r="B104" s="25"/>
      <c r="C104" s="25"/>
      <c r="D104" s="25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</row>
    <row r="105" spans="1:38">
      <c r="A105" s="22"/>
      <c r="B105" s="25" t="s">
        <v>69</v>
      </c>
      <c r="C105" s="25"/>
      <c r="D105" s="25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</row>
    <row r="106" spans="1:38">
      <c r="A106" s="22"/>
      <c r="B106" s="3" t="s">
        <v>11</v>
      </c>
      <c r="C106" s="1" t="s">
        <v>1</v>
      </c>
      <c r="D106" s="17"/>
      <c r="E106" s="2">
        <v>1939</v>
      </c>
      <c r="F106" s="2">
        <v>2158</v>
      </c>
      <c r="G106" s="2">
        <v>3020</v>
      </c>
      <c r="H106" s="4">
        <f>SUM(E106:G106)</f>
        <v>7117</v>
      </c>
      <c r="I106" s="2">
        <v>3390</v>
      </c>
      <c r="J106" s="2">
        <v>3270</v>
      </c>
      <c r="K106" s="2">
        <v>3814</v>
      </c>
      <c r="L106" s="4">
        <f>SUM(I106:K106)</f>
        <v>10474</v>
      </c>
      <c r="M106" s="2">
        <v>3545</v>
      </c>
      <c r="N106" s="2">
        <v>3151</v>
      </c>
      <c r="O106" s="2">
        <v>3076</v>
      </c>
      <c r="P106" s="4">
        <f>SUM(M106:O106)</f>
        <v>9772</v>
      </c>
      <c r="Q106" s="2">
        <v>3081</v>
      </c>
      <c r="R106" s="2">
        <v>2509</v>
      </c>
      <c r="S106" s="2">
        <v>2289</v>
      </c>
      <c r="T106" s="4">
        <f>SUM(Q106:S106)</f>
        <v>7879</v>
      </c>
      <c r="U106" s="4">
        <f>SUM(H106,L106,P106,T106)</f>
        <v>35242</v>
      </c>
      <c r="V106" s="9">
        <f t="shared" ref="V106:X122" si="120">$D106*E106</f>
        <v>0</v>
      </c>
      <c r="W106" s="9">
        <f t="shared" si="120"/>
        <v>0</v>
      </c>
      <c r="X106" s="9">
        <f t="shared" si="120"/>
        <v>0</v>
      </c>
      <c r="Y106" s="10">
        <f>SUM(V106:X106)</f>
        <v>0</v>
      </c>
      <c r="Z106" s="9">
        <f t="shared" ref="Z106:AB122" si="121">$D106*I106</f>
        <v>0</v>
      </c>
      <c r="AA106" s="9">
        <f t="shared" si="121"/>
        <v>0</v>
      </c>
      <c r="AB106" s="9">
        <f t="shared" si="121"/>
        <v>0</v>
      </c>
      <c r="AC106" s="10">
        <f>SUM(Z106:AB106)</f>
        <v>0</v>
      </c>
      <c r="AD106" s="9">
        <f t="shared" ref="AD106:AF122" si="122">$D106*M106</f>
        <v>0</v>
      </c>
      <c r="AE106" s="9">
        <f t="shared" si="122"/>
        <v>0</v>
      </c>
      <c r="AF106" s="9">
        <f t="shared" si="122"/>
        <v>0</v>
      </c>
      <c r="AG106" s="10">
        <f>SUM(AD106:AF106)</f>
        <v>0</v>
      </c>
      <c r="AH106" s="9">
        <f t="shared" ref="AH106:AJ122" si="123">$D106*Q106</f>
        <v>0</v>
      </c>
      <c r="AI106" s="9">
        <f t="shared" si="123"/>
        <v>0</v>
      </c>
      <c r="AJ106" s="9">
        <f t="shared" si="123"/>
        <v>0</v>
      </c>
      <c r="AK106" s="10">
        <f>SUM(AH106:AJ106)</f>
        <v>0</v>
      </c>
      <c r="AL106" s="10">
        <f>SUM(Y106,AC106,AG106,AK106)</f>
        <v>0</v>
      </c>
    </row>
    <row r="107" spans="1:38">
      <c r="A107" s="22"/>
      <c r="B107" s="3" t="s">
        <v>12</v>
      </c>
      <c r="C107" s="1" t="s">
        <v>1</v>
      </c>
      <c r="D107" s="17"/>
      <c r="E107" s="2">
        <v>166</v>
      </c>
      <c r="F107" s="2">
        <v>213</v>
      </c>
      <c r="G107" s="2">
        <v>166</v>
      </c>
      <c r="H107" s="4">
        <f t="shared" ref="H107:H122" si="124">SUM(E107:G107)</f>
        <v>545</v>
      </c>
      <c r="I107" s="2">
        <v>166</v>
      </c>
      <c r="J107" s="2">
        <v>588</v>
      </c>
      <c r="K107" s="2">
        <v>142</v>
      </c>
      <c r="L107" s="4">
        <f t="shared" ref="L107:L122" si="125">SUM(I107:K107)</f>
        <v>896</v>
      </c>
      <c r="M107" s="2">
        <v>338</v>
      </c>
      <c r="N107" s="2">
        <v>267</v>
      </c>
      <c r="O107" s="2">
        <v>476</v>
      </c>
      <c r="P107" s="4">
        <f t="shared" ref="P107:P122" si="126">SUM(M107:O107)</f>
        <v>1081</v>
      </c>
      <c r="Q107" s="2">
        <v>623</v>
      </c>
      <c r="R107" s="2">
        <v>188</v>
      </c>
      <c r="S107" s="2">
        <v>349</v>
      </c>
      <c r="T107" s="4">
        <f t="shared" ref="T107:T122" si="127">SUM(Q107:S107)</f>
        <v>1160</v>
      </c>
      <c r="U107" s="4">
        <f t="shared" ref="U107:U122" si="128">SUM(H107,L107,P107,T107)</f>
        <v>3682</v>
      </c>
      <c r="V107" s="9">
        <f t="shared" si="120"/>
        <v>0</v>
      </c>
      <c r="W107" s="9">
        <f t="shared" si="120"/>
        <v>0</v>
      </c>
      <c r="X107" s="9">
        <f t="shared" si="120"/>
        <v>0</v>
      </c>
      <c r="Y107" s="10">
        <f t="shared" ref="Y107:Y122" si="129">SUM(V107:X107)</f>
        <v>0</v>
      </c>
      <c r="Z107" s="9">
        <f t="shared" si="121"/>
        <v>0</v>
      </c>
      <c r="AA107" s="9">
        <f t="shared" si="121"/>
        <v>0</v>
      </c>
      <c r="AB107" s="9">
        <f t="shared" si="121"/>
        <v>0</v>
      </c>
      <c r="AC107" s="10">
        <f t="shared" ref="AC107:AC122" si="130">SUM(Z107:AB107)</f>
        <v>0</v>
      </c>
      <c r="AD107" s="9">
        <f t="shared" si="122"/>
        <v>0</v>
      </c>
      <c r="AE107" s="9">
        <f t="shared" si="122"/>
        <v>0</v>
      </c>
      <c r="AF107" s="9">
        <f t="shared" si="122"/>
        <v>0</v>
      </c>
      <c r="AG107" s="10">
        <f t="shared" ref="AG107:AG122" si="131">SUM(AD107:AF107)</f>
        <v>0</v>
      </c>
      <c r="AH107" s="9">
        <f t="shared" si="123"/>
        <v>0</v>
      </c>
      <c r="AI107" s="9">
        <f t="shared" si="123"/>
        <v>0</v>
      </c>
      <c r="AJ107" s="9">
        <f t="shared" si="123"/>
        <v>0</v>
      </c>
      <c r="AK107" s="10">
        <f t="shared" ref="AK107:AK122" si="132">SUM(AH107:AJ107)</f>
        <v>0</v>
      </c>
      <c r="AL107" s="10">
        <f t="shared" ref="AL107:AL122" si="133">SUM(Y107,AC107,AG107,AK107)</f>
        <v>0</v>
      </c>
    </row>
    <row r="108" spans="1:38">
      <c r="A108" s="22"/>
      <c r="B108" s="3" t="s">
        <v>13</v>
      </c>
      <c r="C108" s="1" t="s">
        <v>1</v>
      </c>
      <c r="D108" s="17"/>
      <c r="E108" s="2">
        <v>838</v>
      </c>
      <c r="F108" s="2">
        <v>963</v>
      </c>
      <c r="G108" s="2">
        <v>1099</v>
      </c>
      <c r="H108" s="4">
        <f t="shared" si="124"/>
        <v>2900</v>
      </c>
      <c r="I108" s="2">
        <v>1248</v>
      </c>
      <c r="J108" s="2">
        <v>960</v>
      </c>
      <c r="K108" s="2">
        <v>788</v>
      </c>
      <c r="L108" s="4">
        <f t="shared" si="125"/>
        <v>2996</v>
      </c>
      <c r="M108" s="2">
        <v>734</v>
      </c>
      <c r="N108" s="2">
        <v>917</v>
      </c>
      <c r="O108" s="2">
        <v>745</v>
      </c>
      <c r="P108" s="4">
        <f t="shared" si="126"/>
        <v>2396</v>
      </c>
      <c r="Q108" s="2">
        <v>799</v>
      </c>
      <c r="R108" s="2">
        <v>935</v>
      </c>
      <c r="S108" s="2">
        <v>764</v>
      </c>
      <c r="T108" s="4">
        <f t="shared" si="127"/>
        <v>2498</v>
      </c>
      <c r="U108" s="4">
        <f t="shared" si="128"/>
        <v>10790</v>
      </c>
      <c r="V108" s="9">
        <f t="shared" si="120"/>
        <v>0</v>
      </c>
      <c r="W108" s="9">
        <f t="shared" si="120"/>
        <v>0</v>
      </c>
      <c r="X108" s="9">
        <f t="shared" si="120"/>
        <v>0</v>
      </c>
      <c r="Y108" s="10">
        <f t="shared" si="129"/>
        <v>0</v>
      </c>
      <c r="Z108" s="9">
        <f t="shared" si="121"/>
        <v>0</v>
      </c>
      <c r="AA108" s="9">
        <f t="shared" si="121"/>
        <v>0</v>
      </c>
      <c r="AB108" s="9">
        <f t="shared" si="121"/>
        <v>0</v>
      </c>
      <c r="AC108" s="10">
        <f t="shared" si="130"/>
        <v>0</v>
      </c>
      <c r="AD108" s="9">
        <f t="shared" si="122"/>
        <v>0</v>
      </c>
      <c r="AE108" s="9">
        <f t="shared" si="122"/>
        <v>0</v>
      </c>
      <c r="AF108" s="9">
        <f t="shared" si="122"/>
        <v>0</v>
      </c>
      <c r="AG108" s="10">
        <f t="shared" si="131"/>
        <v>0</v>
      </c>
      <c r="AH108" s="9">
        <f t="shared" si="123"/>
        <v>0</v>
      </c>
      <c r="AI108" s="9">
        <f t="shared" si="123"/>
        <v>0</v>
      </c>
      <c r="AJ108" s="9">
        <f t="shared" si="123"/>
        <v>0</v>
      </c>
      <c r="AK108" s="10">
        <f t="shared" si="132"/>
        <v>0</v>
      </c>
      <c r="AL108" s="10">
        <f t="shared" si="133"/>
        <v>0</v>
      </c>
    </row>
    <row r="109" spans="1:38">
      <c r="A109" s="22"/>
      <c r="B109" s="3" t="s">
        <v>14</v>
      </c>
      <c r="C109" s="1" t="s">
        <v>1</v>
      </c>
      <c r="D109" s="17"/>
      <c r="E109" s="2">
        <v>64</v>
      </c>
      <c r="F109" s="2">
        <v>210</v>
      </c>
      <c r="G109" s="2">
        <v>167</v>
      </c>
      <c r="H109" s="4">
        <f t="shared" si="124"/>
        <v>441</v>
      </c>
      <c r="I109" s="2">
        <v>460</v>
      </c>
      <c r="J109" s="2">
        <v>148</v>
      </c>
      <c r="K109" s="2">
        <v>252</v>
      </c>
      <c r="L109" s="4">
        <f t="shared" si="125"/>
        <v>860</v>
      </c>
      <c r="M109" s="2">
        <v>564</v>
      </c>
      <c r="N109" s="2">
        <v>377</v>
      </c>
      <c r="O109" s="2">
        <v>210</v>
      </c>
      <c r="P109" s="4">
        <f t="shared" si="126"/>
        <v>1151</v>
      </c>
      <c r="Q109" s="2">
        <v>188</v>
      </c>
      <c r="R109" s="2">
        <v>188</v>
      </c>
      <c r="S109" s="2">
        <v>188</v>
      </c>
      <c r="T109" s="4">
        <f t="shared" si="127"/>
        <v>564</v>
      </c>
      <c r="U109" s="4">
        <f t="shared" si="128"/>
        <v>3016</v>
      </c>
      <c r="V109" s="9">
        <f t="shared" si="120"/>
        <v>0</v>
      </c>
      <c r="W109" s="9">
        <f t="shared" si="120"/>
        <v>0</v>
      </c>
      <c r="X109" s="9">
        <f t="shared" si="120"/>
        <v>0</v>
      </c>
      <c r="Y109" s="10">
        <f t="shared" si="129"/>
        <v>0</v>
      </c>
      <c r="Z109" s="9">
        <f t="shared" si="121"/>
        <v>0</v>
      </c>
      <c r="AA109" s="9">
        <f t="shared" si="121"/>
        <v>0</v>
      </c>
      <c r="AB109" s="9">
        <f t="shared" si="121"/>
        <v>0</v>
      </c>
      <c r="AC109" s="10">
        <f t="shared" si="130"/>
        <v>0</v>
      </c>
      <c r="AD109" s="9">
        <f t="shared" si="122"/>
        <v>0</v>
      </c>
      <c r="AE109" s="9">
        <f t="shared" si="122"/>
        <v>0</v>
      </c>
      <c r="AF109" s="9">
        <f t="shared" si="122"/>
        <v>0</v>
      </c>
      <c r="AG109" s="10">
        <f t="shared" si="131"/>
        <v>0</v>
      </c>
      <c r="AH109" s="9">
        <f t="shared" si="123"/>
        <v>0</v>
      </c>
      <c r="AI109" s="9">
        <f t="shared" si="123"/>
        <v>0</v>
      </c>
      <c r="AJ109" s="9">
        <f t="shared" si="123"/>
        <v>0</v>
      </c>
      <c r="AK109" s="10">
        <f t="shared" si="132"/>
        <v>0</v>
      </c>
      <c r="AL109" s="10">
        <f t="shared" si="133"/>
        <v>0</v>
      </c>
    </row>
    <row r="110" spans="1:38">
      <c r="A110" s="22"/>
      <c r="B110" s="3" t="s">
        <v>15</v>
      </c>
      <c r="C110" s="1" t="s">
        <v>1</v>
      </c>
      <c r="D110" s="17"/>
      <c r="E110" s="2">
        <v>267</v>
      </c>
      <c r="F110" s="2">
        <v>363</v>
      </c>
      <c r="G110" s="2">
        <v>458</v>
      </c>
      <c r="H110" s="4">
        <f t="shared" si="124"/>
        <v>1088</v>
      </c>
      <c r="I110" s="2">
        <v>511</v>
      </c>
      <c r="J110" s="2">
        <v>392</v>
      </c>
      <c r="K110" s="2">
        <v>482</v>
      </c>
      <c r="L110" s="4">
        <f t="shared" si="125"/>
        <v>1385</v>
      </c>
      <c r="M110" s="2">
        <v>363</v>
      </c>
      <c r="N110" s="2">
        <v>297</v>
      </c>
      <c r="O110" s="2">
        <v>333</v>
      </c>
      <c r="P110" s="4">
        <f t="shared" si="126"/>
        <v>993</v>
      </c>
      <c r="Q110" s="2">
        <v>236</v>
      </c>
      <c r="R110" s="2">
        <v>361</v>
      </c>
      <c r="S110" s="2">
        <v>449</v>
      </c>
      <c r="T110" s="4">
        <f t="shared" si="127"/>
        <v>1046</v>
      </c>
      <c r="U110" s="4">
        <f t="shared" si="128"/>
        <v>4512</v>
      </c>
      <c r="V110" s="9">
        <f t="shared" si="120"/>
        <v>0</v>
      </c>
      <c r="W110" s="9">
        <f t="shared" si="120"/>
        <v>0</v>
      </c>
      <c r="X110" s="9">
        <f t="shared" si="120"/>
        <v>0</v>
      </c>
      <c r="Y110" s="10">
        <f t="shared" si="129"/>
        <v>0</v>
      </c>
      <c r="Z110" s="9">
        <f t="shared" si="121"/>
        <v>0</v>
      </c>
      <c r="AA110" s="9">
        <f t="shared" si="121"/>
        <v>0</v>
      </c>
      <c r="AB110" s="9">
        <f t="shared" si="121"/>
        <v>0</v>
      </c>
      <c r="AC110" s="10">
        <f t="shared" si="130"/>
        <v>0</v>
      </c>
      <c r="AD110" s="9">
        <f t="shared" si="122"/>
        <v>0</v>
      </c>
      <c r="AE110" s="9">
        <f t="shared" si="122"/>
        <v>0</v>
      </c>
      <c r="AF110" s="9">
        <f t="shared" si="122"/>
        <v>0</v>
      </c>
      <c r="AG110" s="10">
        <f t="shared" si="131"/>
        <v>0</v>
      </c>
      <c r="AH110" s="9">
        <f t="shared" si="123"/>
        <v>0</v>
      </c>
      <c r="AI110" s="9">
        <f t="shared" si="123"/>
        <v>0</v>
      </c>
      <c r="AJ110" s="9">
        <f t="shared" si="123"/>
        <v>0</v>
      </c>
      <c r="AK110" s="10">
        <f t="shared" si="132"/>
        <v>0</v>
      </c>
      <c r="AL110" s="10">
        <f t="shared" si="133"/>
        <v>0</v>
      </c>
    </row>
    <row r="111" spans="1:38">
      <c r="A111" s="22"/>
      <c r="B111" s="3" t="s">
        <v>16</v>
      </c>
      <c r="C111" s="1" t="s">
        <v>1</v>
      </c>
      <c r="D111" s="17"/>
      <c r="E111" s="2">
        <v>314</v>
      </c>
      <c r="F111" s="2">
        <v>742</v>
      </c>
      <c r="G111" s="2">
        <v>716</v>
      </c>
      <c r="H111" s="4">
        <f t="shared" si="124"/>
        <v>1772</v>
      </c>
      <c r="I111" s="2">
        <v>1087</v>
      </c>
      <c r="J111" s="2">
        <v>778</v>
      </c>
      <c r="K111" s="2">
        <v>1238</v>
      </c>
      <c r="L111" s="4">
        <f t="shared" si="125"/>
        <v>3103</v>
      </c>
      <c r="M111" s="2">
        <v>1113</v>
      </c>
      <c r="N111" s="2">
        <v>1849</v>
      </c>
      <c r="O111" s="2">
        <v>1729</v>
      </c>
      <c r="P111" s="4">
        <f t="shared" si="126"/>
        <v>4691</v>
      </c>
      <c r="Q111" s="2">
        <v>1481</v>
      </c>
      <c r="R111" s="2">
        <v>1388</v>
      </c>
      <c r="S111" s="2">
        <v>530</v>
      </c>
      <c r="T111" s="4">
        <f t="shared" si="127"/>
        <v>3399</v>
      </c>
      <c r="U111" s="4">
        <f t="shared" si="128"/>
        <v>12965</v>
      </c>
      <c r="V111" s="9">
        <f t="shared" si="120"/>
        <v>0</v>
      </c>
      <c r="W111" s="9">
        <f t="shared" si="120"/>
        <v>0</v>
      </c>
      <c r="X111" s="9">
        <f t="shared" si="120"/>
        <v>0</v>
      </c>
      <c r="Y111" s="10">
        <f t="shared" si="129"/>
        <v>0</v>
      </c>
      <c r="Z111" s="9">
        <f t="shared" si="121"/>
        <v>0</v>
      </c>
      <c r="AA111" s="9">
        <f t="shared" si="121"/>
        <v>0</v>
      </c>
      <c r="AB111" s="9">
        <f t="shared" si="121"/>
        <v>0</v>
      </c>
      <c r="AC111" s="10">
        <f t="shared" si="130"/>
        <v>0</v>
      </c>
      <c r="AD111" s="9">
        <f t="shared" si="122"/>
        <v>0</v>
      </c>
      <c r="AE111" s="9">
        <f t="shared" si="122"/>
        <v>0</v>
      </c>
      <c r="AF111" s="9">
        <f t="shared" si="122"/>
        <v>0</v>
      </c>
      <c r="AG111" s="10">
        <f t="shared" si="131"/>
        <v>0</v>
      </c>
      <c r="AH111" s="9">
        <f t="shared" si="123"/>
        <v>0</v>
      </c>
      <c r="AI111" s="9">
        <f t="shared" si="123"/>
        <v>0</v>
      </c>
      <c r="AJ111" s="9">
        <f t="shared" si="123"/>
        <v>0</v>
      </c>
      <c r="AK111" s="10">
        <f t="shared" si="132"/>
        <v>0</v>
      </c>
      <c r="AL111" s="10">
        <f t="shared" si="133"/>
        <v>0</v>
      </c>
    </row>
    <row r="112" spans="1:38">
      <c r="A112" s="22"/>
      <c r="B112" s="3" t="s">
        <v>17</v>
      </c>
      <c r="C112" s="1" t="s">
        <v>1</v>
      </c>
      <c r="D112" s="17"/>
      <c r="E112" s="2">
        <v>2139</v>
      </c>
      <c r="F112" s="2">
        <v>1781</v>
      </c>
      <c r="G112" s="2">
        <v>2355</v>
      </c>
      <c r="H112" s="4">
        <f t="shared" si="124"/>
        <v>6275</v>
      </c>
      <c r="I112" s="2">
        <v>1524</v>
      </c>
      <c r="J112" s="2">
        <v>2223</v>
      </c>
      <c r="K112" s="2">
        <v>1715</v>
      </c>
      <c r="L112" s="4">
        <f t="shared" si="125"/>
        <v>5462</v>
      </c>
      <c r="M112" s="2">
        <v>1906</v>
      </c>
      <c r="N112" s="2">
        <v>1365</v>
      </c>
      <c r="O112" s="2">
        <v>1207</v>
      </c>
      <c r="P112" s="4">
        <f t="shared" si="126"/>
        <v>4478</v>
      </c>
      <c r="Q112" s="2">
        <v>1709</v>
      </c>
      <c r="R112" s="2">
        <v>978</v>
      </c>
      <c r="S112" s="2">
        <v>978</v>
      </c>
      <c r="T112" s="4">
        <f t="shared" si="127"/>
        <v>3665</v>
      </c>
      <c r="U112" s="4">
        <f t="shared" si="128"/>
        <v>19880</v>
      </c>
      <c r="V112" s="9">
        <f t="shared" si="120"/>
        <v>0</v>
      </c>
      <c r="W112" s="9">
        <f t="shared" si="120"/>
        <v>0</v>
      </c>
      <c r="X112" s="9">
        <f t="shared" si="120"/>
        <v>0</v>
      </c>
      <c r="Y112" s="10">
        <f t="shared" si="129"/>
        <v>0</v>
      </c>
      <c r="Z112" s="9">
        <f t="shared" si="121"/>
        <v>0</v>
      </c>
      <c r="AA112" s="9">
        <f t="shared" si="121"/>
        <v>0</v>
      </c>
      <c r="AB112" s="9">
        <f t="shared" si="121"/>
        <v>0</v>
      </c>
      <c r="AC112" s="10">
        <f t="shared" si="130"/>
        <v>0</v>
      </c>
      <c r="AD112" s="9">
        <f t="shared" si="122"/>
        <v>0</v>
      </c>
      <c r="AE112" s="9">
        <f t="shared" si="122"/>
        <v>0</v>
      </c>
      <c r="AF112" s="9">
        <f t="shared" si="122"/>
        <v>0</v>
      </c>
      <c r="AG112" s="10">
        <f t="shared" si="131"/>
        <v>0</v>
      </c>
      <c r="AH112" s="9">
        <f t="shared" si="123"/>
        <v>0</v>
      </c>
      <c r="AI112" s="9">
        <f t="shared" si="123"/>
        <v>0</v>
      </c>
      <c r="AJ112" s="9">
        <f t="shared" si="123"/>
        <v>0</v>
      </c>
      <c r="AK112" s="10">
        <f t="shared" si="132"/>
        <v>0</v>
      </c>
      <c r="AL112" s="10">
        <f t="shared" si="133"/>
        <v>0</v>
      </c>
    </row>
    <row r="113" spans="1:38">
      <c r="A113" s="22"/>
      <c r="B113" s="3" t="s">
        <v>18</v>
      </c>
      <c r="C113" s="1" t="s">
        <v>1</v>
      </c>
      <c r="D113" s="17"/>
      <c r="E113" s="2">
        <v>90</v>
      </c>
      <c r="F113" s="2">
        <v>60</v>
      </c>
      <c r="G113" s="2">
        <v>60</v>
      </c>
      <c r="H113" s="4">
        <f t="shared" si="124"/>
        <v>210</v>
      </c>
      <c r="I113" s="2">
        <v>120</v>
      </c>
      <c r="J113" s="2">
        <v>185</v>
      </c>
      <c r="K113" s="2">
        <v>120</v>
      </c>
      <c r="L113" s="4">
        <f t="shared" si="125"/>
        <v>425</v>
      </c>
      <c r="M113" s="2">
        <v>185</v>
      </c>
      <c r="N113" s="2">
        <v>90</v>
      </c>
      <c r="O113" s="2">
        <v>435</v>
      </c>
      <c r="P113" s="4">
        <f t="shared" si="126"/>
        <v>710</v>
      </c>
      <c r="Q113" s="2">
        <v>89</v>
      </c>
      <c r="R113" s="2">
        <v>89</v>
      </c>
      <c r="S113" s="2">
        <v>60</v>
      </c>
      <c r="T113" s="4">
        <f t="shared" si="127"/>
        <v>238</v>
      </c>
      <c r="U113" s="4">
        <f t="shared" si="128"/>
        <v>1583</v>
      </c>
      <c r="V113" s="9">
        <f t="shared" si="120"/>
        <v>0</v>
      </c>
      <c r="W113" s="9">
        <f t="shared" si="120"/>
        <v>0</v>
      </c>
      <c r="X113" s="9">
        <f t="shared" si="120"/>
        <v>0</v>
      </c>
      <c r="Y113" s="10">
        <f t="shared" si="129"/>
        <v>0</v>
      </c>
      <c r="Z113" s="9">
        <f t="shared" si="121"/>
        <v>0</v>
      </c>
      <c r="AA113" s="9">
        <f t="shared" si="121"/>
        <v>0</v>
      </c>
      <c r="AB113" s="9">
        <f t="shared" si="121"/>
        <v>0</v>
      </c>
      <c r="AC113" s="10">
        <f t="shared" si="130"/>
        <v>0</v>
      </c>
      <c r="AD113" s="9">
        <f t="shared" si="122"/>
        <v>0</v>
      </c>
      <c r="AE113" s="9">
        <f t="shared" si="122"/>
        <v>0</v>
      </c>
      <c r="AF113" s="9">
        <f t="shared" si="122"/>
        <v>0</v>
      </c>
      <c r="AG113" s="10">
        <f t="shared" si="131"/>
        <v>0</v>
      </c>
      <c r="AH113" s="9">
        <f t="shared" si="123"/>
        <v>0</v>
      </c>
      <c r="AI113" s="9">
        <f t="shared" si="123"/>
        <v>0</v>
      </c>
      <c r="AJ113" s="9">
        <f t="shared" si="123"/>
        <v>0</v>
      </c>
      <c r="AK113" s="10">
        <f t="shared" si="132"/>
        <v>0</v>
      </c>
      <c r="AL113" s="10">
        <f t="shared" si="133"/>
        <v>0</v>
      </c>
    </row>
    <row r="114" spans="1:38">
      <c r="A114" s="22"/>
      <c r="B114" s="3" t="s">
        <v>19</v>
      </c>
      <c r="C114" s="1" t="s">
        <v>1</v>
      </c>
      <c r="D114" s="17"/>
      <c r="E114" s="2">
        <v>125</v>
      </c>
      <c r="F114" s="2">
        <v>32</v>
      </c>
      <c r="G114" s="2">
        <v>125</v>
      </c>
      <c r="H114" s="4">
        <f t="shared" si="124"/>
        <v>282</v>
      </c>
      <c r="I114" s="2">
        <v>64</v>
      </c>
      <c r="J114" s="2">
        <v>32</v>
      </c>
      <c r="K114" s="2">
        <v>313</v>
      </c>
      <c r="L114" s="4">
        <f t="shared" si="125"/>
        <v>409</v>
      </c>
      <c r="M114" s="2">
        <v>562</v>
      </c>
      <c r="N114" s="2">
        <v>189</v>
      </c>
      <c r="O114" s="2">
        <v>281</v>
      </c>
      <c r="P114" s="4">
        <f t="shared" si="126"/>
        <v>1032</v>
      </c>
      <c r="Q114" s="2">
        <v>32</v>
      </c>
      <c r="R114" s="2">
        <v>406</v>
      </c>
      <c r="S114" s="2">
        <v>32</v>
      </c>
      <c r="T114" s="4">
        <f t="shared" si="127"/>
        <v>470</v>
      </c>
      <c r="U114" s="4">
        <f t="shared" si="128"/>
        <v>2193</v>
      </c>
      <c r="V114" s="9">
        <f t="shared" si="120"/>
        <v>0</v>
      </c>
      <c r="W114" s="9">
        <f t="shared" si="120"/>
        <v>0</v>
      </c>
      <c r="X114" s="9">
        <f t="shared" si="120"/>
        <v>0</v>
      </c>
      <c r="Y114" s="10">
        <f t="shared" si="129"/>
        <v>0</v>
      </c>
      <c r="Z114" s="9">
        <f t="shared" si="121"/>
        <v>0</v>
      </c>
      <c r="AA114" s="9">
        <f t="shared" si="121"/>
        <v>0</v>
      </c>
      <c r="AB114" s="9">
        <f t="shared" si="121"/>
        <v>0</v>
      </c>
      <c r="AC114" s="10">
        <f t="shared" si="130"/>
        <v>0</v>
      </c>
      <c r="AD114" s="9">
        <f t="shared" si="122"/>
        <v>0</v>
      </c>
      <c r="AE114" s="9">
        <f t="shared" si="122"/>
        <v>0</v>
      </c>
      <c r="AF114" s="9">
        <f t="shared" si="122"/>
        <v>0</v>
      </c>
      <c r="AG114" s="10">
        <f t="shared" si="131"/>
        <v>0</v>
      </c>
      <c r="AH114" s="9">
        <f t="shared" si="123"/>
        <v>0</v>
      </c>
      <c r="AI114" s="9">
        <f t="shared" si="123"/>
        <v>0</v>
      </c>
      <c r="AJ114" s="9">
        <f t="shared" si="123"/>
        <v>0</v>
      </c>
      <c r="AK114" s="10">
        <f t="shared" si="132"/>
        <v>0</v>
      </c>
      <c r="AL114" s="10">
        <f t="shared" si="133"/>
        <v>0</v>
      </c>
    </row>
    <row r="115" spans="1:38">
      <c r="A115" s="22"/>
      <c r="B115" s="3" t="s">
        <v>38</v>
      </c>
      <c r="C115" s="1" t="s">
        <v>1</v>
      </c>
      <c r="D115" s="17"/>
      <c r="E115" s="2">
        <v>266</v>
      </c>
      <c r="F115" s="2">
        <v>266</v>
      </c>
      <c r="G115" s="2">
        <v>0</v>
      </c>
      <c r="H115" s="4">
        <f t="shared" si="124"/>
        <v>532</v>
      </c>
      <c r="I115" s="2">
        <v>266</v>
      </c>
      <c r="J115" s="2">
        <v>0</v>
      </c>
      <c r="K115" s="2">
        <v>266</v>
      </c>
      <c r="L115" s="4">
        <f t="shared" si="125"/>
        <v>532</v>
      </c>
      <c r="M115" s="2">
        <v>266</v>
      </c>
      <c r="N115" s="2">
        <v>266</v>
      </c>
      <c r="O115" s="2">
        <v>266</v>
      </c>
      <c r="P115" s="4">
        <f t="shared" si="126"/>
        <v>798</v>
      </c>
      <c r="Q115" s="2">
        <v>798</v>
      </c>
      <c r="R115" s="2">
        <v>0</v>
      </c>
      <c r="S115" s="2">
        <v>798</v>
      </c>
      <c r="T115" s="4">
        <f t="shared" si="127"/>
        <v>1596</v>
      </c>
      <c r="U115" s="4">
        <f t="shared" si="128"/>
        <v>3458</v>
      </c>
      <c r="V115" s="9">
        <f t="shared" si="120"/>
        <v>0</v>
      </c>
      <c r="W115" s="9">
        <f t="shared" si="120"/>
        <v>0</v>
      </c>
      <c r="X115" s="9">
        <f t="shared" si="120"/>
        <v>0</v>
      </c>
      <c r="Y115" s="10">
        <f t="shared" si="129"/>
        <v>0</v>
      </c>
      <c r="Z115" s="9">
        <f t="shared" si="121"/>
        <v>0</v>
      </c>
      <c r="AA115" s="9">
        <f t="shared" si="121"/>
        <v>0</v>
      </c>
      <c r="AB115" s="9">
        <f t="shared" si="121"/>
        <v>0</v>
      </c>
      <c r="AC115" s="10">
        <f t="shared" si="130"/>
        <v>0</v>
      </c>
      <c r="AD115" s="9">
        <f t="shared" si="122"/>
        <v>0</v>
      </c>
      <c r="AE115" s="9">
        <f t="shared" si="122"/>
        <v>0</v>
      </c>
      <c r="AF115" s="9">
        <f t="shared" si="122"/>
        <v>0</v>
      </c>
      <c r="AG115" s="10">
        <f t="shared" si="131"/>
        <v>0</v>
      </c>
      <c r="AH115" s="9">
        <f t="shared" si="123"/>
        <v>0</v>
      </c>
      <c r="AI115" s="9">
        <f t="shared" si="123"/>
        <v>0</v>
      </c>
      <c r="AJ115" s="9">
        <f t="shared" si="123"/>
        <v>0</v>
      </c>
      <c r="AK115" s="10">
        <f t="shared" si="132"/>
        <v>0</v>
      </c>
      <c r="AL115" s="10">
        <f t="shared" si="133"/>
        <v>0</v>
      </c>
    </row>
    <row r="116" spans="1:38">
      <c r="A116" s="22"/>
      <c r="B116" s="3" t="s">
        <v>20</v>
      </c>
      <c r="C116" s="1" t="s">
        <v>1</v>
      </c>
      <c r="D116" s="17"/>
      <c r="E116" s="2">
        <v>376</v>
      </c>
      <c r="F116" s="2">
        <v>313</v>
      </c>
      <c r="G116" s="2">
        <v>345</v>
      </c>
      <c r="H116" s="4">
        <f t="shared" si="124"/>
        <v>1034</v>
      </c>
      <c r="I116" s="2">
        <v>620</v>
      </c>
      <c r="J116" s="2">
        <v>219</v>
      </c>
      <c r="K116" s="2">
        <v>620</v>
      </c>
      <c r="L116" s="4">
        <f t="shared" si="125"/>
        <v>1459</v>
      </c>
      <c r="M116" s="2">
        <v>376</v>
      </c>
      <c r="N116" s="2">
        <v>620</v>
      </c>
      <c r="O116" s="2">
        <v>251</v>
      </c>
      <c r="P116" s="4">
        <f t="shared" si="126"/>
        <v>1247</v>
      </c>
      <c r="Q116" s="2">
        <v>649</v>
      </c>
      <c r="R116" s="2">
        <v>249</v>
      </c>
      <c r="S116" s="2">
        <v>249</v>
      </c>
      <c r="T116" s="4">
        <f t="shared" si="127"/>
        <v>1147</v>
      </c>
      <c r="U116" s="4">
        <f t="shared" si="128"/>
        <v>4887</v>
      </c>
      <c r="V116" s="9">
        <f t="shared" si="120"/>
        <v>0</v>
      </c>
      <c r="W116" s="9">
        <f t="shared" si="120"/>
        <v>0</v>
      </c>
      <c r="X116" s="9">
        <f t="shared" si="120"/>
        <v>0</v>
      </c>
      <c r="Y116" s="10">
        <f t="shared" si="129"/>
        <v>0</v>
      </c>
      <c r="Z116" s="9">
        <f t="shared" si="121"/>
        <v>0</v>
      </c>
      <c r="AA116" s="9">
        <f t="shared" si="121"/>
        <v>0</v>
      </c>
      <c r="AB116" s="9">
        <f t="shared" si="121"/>
        <v>0</v>
      </c>
      <c r="AC116" s="10">
        <f t="shared" si="130"/>
        <v>0</v>
      </c>
      <c r="AD116" s="9">
        <f t="shared" si="122"/>
        <v>0</v>
      </c>
      <c r="AE116" s="9">
        <f t="shared" si="122"/>
        <v>0</v>
      </c>
      <c r="AF116" s="9">
        <f t="shared" si="122"/>
        <v>0</v>
      </c>
      <c r="AG116" s="10">
        <f t="shared" si="131"/>
        <v>0</v>
      </c>
      <c r="AH116" s="9">
        <f t="shared" si="123"/>
        <v>0</v>
      </c>
      <c r="AI116" s="9">
        <f t="shared" si="123"/>
        <v>0</v>
      </c>
      <c r="AJ116" s="9">
        <f t="shared" si="123"/>
        <v>0</v>
      </c>
      <c r="AK116" s="10">
        <f t="shared" si="132"/>
        <v>0</v>
      </c>
      <c r="AL116" s="10">
        <f t="shared" si="133"/>
        <v>0</v>
      </c>
    </row>
    <row r="117" spans="1:38">
      <c r="A117" s="22"/>
      <c r="B117" s="3" t="s">
        <v>21</v>
      </c>
      <c r="C117" s="1" t="s">
        <v>1</v>
      </c>
      <c r="D117" s="17"/>
      <c r="E117" s="2">
        <v>129</v>
      </c>
      <c r="F117" s="2">
        <v>193</v>
      </c>
      <c r="G117" s="2">
        <v>161</v>
      </c>
      <c r="H117" s="4">
        <f t="shared" si="124"/>
        <v>483</v>
      </c>
      <c r="I117" s="2">
        <v>129</v>
      </c>
      <c r="J117" s="2">
        <v>350</v>
      </c>
      <c r="K117" s="2">
        <v>161</v>
      </c>
      <c r="L117" s="4">
        <f t="shared" si="125"/>
        <v>640</v>
      </c>
      <c r="M117" s="2">
        <v>193</v>
      </c>
      <c r="N117" s="2">
        <v>193</v>
      </c>
      <c r="O117" s="2">
        <v>537</v>
      </c>
      <c r="P117" s="4">
        <f t="shared" si="126"/>
        <v>923</v>
      </c>
      <c r="Q117" s="2">
        <v>411</v>
      </c>
      <c r="R117" s="2">
        <v>443</v>
      </c>
      <c r="S117" s="2">
        <v>507</v>
      </c>
      <c r="T117" s="4">
        <f t="shared" si="127"/>
        <v>1361</v>
      </c>
      <c r="U117" s="4">
        <f t="shared" si="128"/>
        <v>3407</v>
      </c>
      <c r="V117" s="9">
        <f t="shared" si="120"/>
        <v>0</v>
      </c>
      <c r="W117" s="9">
        <f t="shared" si="120"/>
        <v>0</v>
      </c>
      <c r="X117" s="9">
        <f t="shared" si="120"/>
        <v>0</v>
      </c>
      <c r="Y117" s="10">
        <f t="shared" si="129"/>
        <v>0</v>
      </c>
      <c r="Z117" s="9">
        <f t="shared" si="121"/>
        <v>0</v>
      </c>
      <c r="AA117" s="9">
        <f t="shared" si="121"/>
        <v>0</v>
      </c>
      <c r="AB117" s="9">
        <f t="shared" si="121"/>
        <v>0</v>
      </c>
      <c r="AC117" s="10">
        <f t="shared" si="130"/>
        <v>0</v>
      </c>
      <c r="AD117" s="9">
        <f t="shared" si="122"/>
        <v>0</v>
      </c>
      <c r="AE117" s="9">
        <f t="shared" si="122"/>
        <v>0</v>
      </c>
      <c r="AF117" s="9">
        <f t="shared" si="122"/>
        <v>0</v>
      </c>
      <c r="AG117" s="10">
        <f t="shared" si="131"/>
        <v>0</v>
      </c>
      <c r="AH117" s="9">
        <f t="shared" si="123"/>
        <v>0</v>
      </c>
      <c r="AI117" s="9">
        <f t="shared" si="123"/>
        <v>0</v>
      </c>
      <c r="AJ117" s="9">
        <f t="shared" si="123"/>
        <v>0</v>
      </c>
      <c r="AK117" s="10">
        <f t="shared" si="132"/>
        <v>0</v>
      </c>
      <c r="AL117" s="10">
        <f t="shared" si="133"/>
        <v>0</v>
      </c>
    </row>
    <row r="118" spans="1:38">
      <c r="A118" s="22"/>
      <c r="B118" s="3" t="s">
        <v>22</v>
      </c>
      <c r="C118" s="1" t="s">
        <v>1</v>
      </c>
      <c r="D118" s="17"/>
      <c r="E118" s="2">
        <v>346</v>
      </c>
      <c r="F118" s="2">
        <v>404</v>
      </c>
      <c r="G118" s="2">
        <v>434</v>
      </c>
      <c r="H118" s="4">
        <f t="shared" si="124"/>
        <v>1184</v>
      </c>
      <c r="I118" s="2">
        <v>471</v>
      </c>
      <c r="J118" s="2">
        <v>500</v>
      </c>
      <c r="K118" s="2">
        <v>854</v>
      </c>
      <c r="L118" s="4">
        <f t="shared" si="125"/>
        <v>1825</v>
      </c>
      <c r="M118" s="2">
        <v>330</v>
      </c>
      <c r="N118" s="2">
        <v>367</v>
      </c>
      <c r="O118" s="2">
        <v>529</v>
      </c>
      <c r="P118" s="4">
        <f t="shared" si="126"/>
        <v>1226</v>
      </c>
      <c r="Q118" s="2">
        <v>270</v>
      </c>
      <c r="R118" s="2">
        <v>116</v>
      </c>
      <c r="S118" s="2">
        <v>145</v>
      </c>
      <c r="T118" s="4">
        <f t="shared" si="127"/>
        <v>531</v>
      </c>
      <c r="U118" s="4">
        <f t="shared" si="128"/>
        <v>4766</v>
      </c>
      <c r="V118" s="9">
        <f t="shared" si="120"/>
        <v>0</v>
      </c>
      <c r="W118" s="9">
        <f t="shared" si="120"/>
        <v>0</v>
      </c>
      <c r="X118" s="9">
        <f t="shared" si="120"/>
        <v>0</v>
      </c>
      <c r="Y118" s="10">
        <f t="shared" si="129"/>
        <v>0</v>
      </c>
      <c r="Z118" s="9">
        <f t="shared" si="121"/>
        <v>0</v>
      </c>
      <c r="AA118" s="9">
        <f t="shared" si="121"/>
        <v>0</v>
      </c>
      <c r="AB118" s="9">
        <f t="shared" si="121"/>
        <v>0</v>
      </c>
      <c r="AC118" s="10">
        <f t="shared" si="130"/>
        <v>0</v>
      </c>
      <c r="AD118" s="9">
        <f t="shared" si="122"/>
        <v>0</v>
      </c>
      <c r="AE118" s="9">
        <f t="shared" si="122"/>
        <v>0</v>
      </c>
      <c r="AF118" s="9">
        <f t="shared" si="122"/>
        <v>0</v>
      </c>
      <c r="AG118" s="10">
        <f t="shared" si="131"/>
        <v>0</v>
      </c>
      <c r="AH118" s="9">
        <f t="shared" si="123"/>
        <v>0</v>
      </c>
      <c r="AI118" s="9">
        <f t="shared" si="123"/>
        <v>0</v>
      </c>
      <c r="AJ118" s="9">
        <f t="shared" si="123"/>
        <v>0</v>
      </c>
      <c r="AK118" s="10">
        <f t="shared" si="132"/>
        <v>0</v>
      </c>
      <c r="AL118" s="10">
        <f t="shared" si="133"/>
        <v>0</v>
      </c>
    </row>
    <row r="119" spans="1:38">
      <c r="A119" s="22"/>
      <c r="B119" s="3" t="s">
        <v>23</v>
      </c>
      <c r="C119" s="1" t="s">
        <v>1</v>
      </c>
      <c r="D119" s="17"/>
      <c r="E119" s="2">
        <v>353</v>
      </c>
      <c r="F119" s="2">
        <v>318</v>
      </c>
      <c r="G119" s="2">
        <v>326</v>
      </c>
      <c r="H119" s="4">
        <f t="shared" si="124"/>
        <v>997</v>
      </c>
      <c r="I119" s="2">
        <v>478</v>
      </c>
      <c r="J119" s="2">
        <v>381</v>
      </c>
      <c r="K119" s="2">
        <v>471</v>
      </c>
      <c r="L119" s="4">
        <f t="shared" si="125"/>
        <v>1330</v>
      </c>
      <c r="M119" s="2">
        <v>749</v>
      </c>
      <c r="N119" s="2">
        <v>409</v>
      </c>
      <c r="O119" s="2">
        <v>409</v>
      </c>
      <c r="P119" s="4">
        <f t="shared" si="126"/>
        <v>1567</v>
      </c>
      <c r="Q119" s="2">
        <v>532</v>
      </c>
      <c r="R119" s="2">
        <v>137</v>
      </c>
      <c r="S119" s="2">
        <v>164</v>
      </c>
      <c r="T119" s="4">
        <f t="shared" si="127"/>
        <v>833</v>
      </c>
      <c r="U119" s="4">
        <f t="shared" si="128"/>
        <v>4727</v>
      </c>
      <c r="V119" s="9">
        <f t="shared" si="120"/>
        <v>0</v>
      </c>
      <c r="W119" s="9">
        <f t="shared" si="120"/>
        <v>0</v>
      </c>
      <c r="X119" s="9">
        <f t="shared" si="120"/>
        <v>0</v>
      </c>
      <c r="Y119" s="10">
        <f t="shared" si="129"/>
        <v>0</v>
      </c>
      <c r="Z119" s="9">
        <f t="shared" si="121"/>
        <v>0</v>
      </c>
      <c r="AA119" s="9">
        <f t="shared" si="121"/>
        <v>0</v>
      </c>
      <c r="AB119" s="9">
        <f t="shared" si="121"/>
        <v>0</v>
      </c>
      <c r="AC119" s="10">
        <f t="shared" si="130"/>
        <v>0</v>
      </c>
      <c r="AD119" s="9">
        <f t="shared" si="122"/>
        <v>0</v>
      </c>
      <c r="AE119" s="9">
        <f t="shared" si="122"/>
        <v>0</v>
      </c>
      <c r="AF119" s="9">
        <f t="shared" si="122"/>
        <v>0</v>
      </c>
      <c r="AG119" s="10">
        <f t="shared" si="131"/>
        <v>0</v>
      </c>
      <c r="AH119" s="9">
        <f t="shared" si="123"/>
        <v>0</v>
      </c>
      <c r="AI119" s="9">
        <f t="shared" si="123"/>
        <v>0</v>
      </c>
      <c r="AJ119" s="9">
        <f t="shared" si="123"/>
        <v>0</v>
      </c>
      <c r="AK119" s="10">
        <f t="shared" si="132"/>
        <v>0</v>
      </c>
      <c r="AL119" s="10">
        <f t="shared" si="133"/>
        <v>0</v>
      </c>
    </row>
    <row r="120" spans="1:38">
      <c r="A120" s="22"/>
      <c r="B120" s="3" t="s">
        <v>107</v>
      </c>
      <c r="C120" s="1" t="s">
        <v>1</v>
      </c>
      <c r="D120" s="17"/>
      <c r="E120" s="2">
        <v>0</v>
      </c>
      <c r="F120" s="2">
        <v>0</v>
      </c>
      <c r="G120" s="2">
        <v>0</v>
      </c>
      <c r="H120" s="4">
        <f t="shared" si="124"/>
        <v>0</v>
      </c>
      <c r="I120" s="2">
        <v>0</v>
      </c>
      <c r="J120" s="2">
        <v>0</v>
      </c>
      <c r="K120" s="2">
        <v>0</v>
      </c>
      <c r="L120" s="4">
        <f t="shared" si="125"/>
        <v>0</v>
      </c>
      <c r="M120" s="2">
        <v>0</v>
      </c>
      <c r="N120" s="2">
        <v>0</v>
      </c>
      <c r="O120" s="2">
        <v>0</v>
      </c>
      <c r="P120" s="4">
        <f t="shared" si="126"/>
        <v>0</v>
      </c>
      <c r="Q120" s="2">
        <v>0</v>
      </c>
      <c r="R120" s="2">
        <v>0</v>
      </c>
      <c r="S120" s="2">
        <v>0</v>
      </c>
      <c r="T120" s="4">
        <f t="shared" si="127"/>
        <v>0</v>
      </c>
      <c r="U120" s="4">
        <f t="shared" si="128"/>
        <v>0</v>
      </c>
      <c r="V120" s="9">
        <f t="shared" si="120"/>
        <v>0</v>
      </c>
      <c r="W120" s="9">
        <f t="shared" si="120"/>
        <v>0</v>
      </c>
      <c r="X120" s="9">
        <f t="shared" si="120"/>
        <v>0</v>
      </c>
      <c r="Y120" s="10">
        <f t="shared" si="129"/>
        <v>0</v>
      </c>
      <c r="Z120" s="9">
        <f t="shared" si="121"/>
        <v>0</v>
      </c>
      <c r="AA120" s="9">
        <f t="shared" si="121"/>
        <v>0</v>
      </c>
      <c r="AB120" s="9">
        <f t="shared" si="121"/>
        <v>0</v>
      </c>
      <c r="AC120" s="10">
        <f t="shared" si="130"/>
        <v>0</v>
      </c>
      <c r="AD120" s="9">
        <f t="shared" si="122"/>
        <v>0</v>
      </c>
      <c r="AE120" s="9">
        <f t="shared" si="122"/>
        <v>0</v>
      </c>
      <c r="AF120" s="9">
        <f t="shared" si="122"/>
        <v>0</v>
      </c>
      <c r="AG120" s="10">
        <f t="shared" si="131"/>
        <v>0</v>
      </c>
      <c r="AH120" s="9">
        <f t="shared" si="123"/>
        <v>0</v>
      </c>
      <c r="AI120" s="9">
        <f t="shared" si="123"/>
        <v>0</v>
      </c>
      <c r="AJ120" s="9">
        <f t="shared" si="123"/>
        <v>0</v>
      </c>
      <c r="AK120" s="10">
        <f t="shared" si="132"/>
        <v>0</v>
      </c>
      <c r="AL120" s="10">
        <f t="shared" si="133"/>
        <v>0</v>
      </c>
    </row>
    <row r="121" spans="1:38">
      <c r="A121" s="22"/>
      <c r="B121" s="3" t="s">
        <v>24</v>
      </c>
      <c r="C121" s="1" t="s">
        <v>1</v>
      </c>
      <c r="D121" s="17"/>
      <c r="E121" s="2">
        <v>0</v>
      </c>
      <c r="F121" s="2">
        <v>0</v>
      </c>
      <c r="G121" s="2">
        <v>0</v>
      </c>
      <c r="H121" s="4">
        <f t="shared" si="124"/>
        <v>0</v>
      </c>
      <c r="I121" s="2">
        <v>0</v>
      </c>
      <c r="J121" s="2">
        <v>0</v>
      </c>
      <c r="K121" s="2">
        <v>0</v>
      </c>
      <c r="L121" s="4">
        <f t="shared" si="125"/>
        <v>0</v>
      </c>
      <c r="M121" s="2">
        <v>0</v>
      </c>
      <c r="N121" s="2">
        <v>0</v>
      </c>
      <c r="O121" s="2">
        <v>0</v>
      </c>
      <c r="P121" s="4">
        <f t="shared" si="126"/>
        <v>0</v>
      </c>
      <c r="Q121" s="2">
        <v>0</v>
      </c>
      <c r="R121" s="2">
        <v>0</v>
      </c>
      <c r="S121" s="2">
        <v>0</v>
      </c>
      <c r="T121" s="4">
        <f t="shared" si="127"/>
        <v>0</v>
      </c>
      <c r="U121" s="4">
        <f t="shared" si="128"/>
        <v>0</v>
      </c>
      <c r="V121" s="9">
        <f t="shared" si="120"/>
        <v>0</v>
      </c>
      <c r="W121" s="9">
        <f t="shared" si="120"/>
        <v>0</v>
      </c>
      <c r="X121" s="9">
        <f t="shared" si="120"/>
        <v>0</v>
      </c>
      <c r="Y121" s="10">
        <f t="shared" si="129"/>
        <v>0</v>
      </c>
      <c r="Z121" s="9">
        <f t="shared" si="121"/>
        <v>0</v>
      </c>
      <c r="AA121" s="9">
        <f t="shared" si="121"/>
        <v>0</v>
      </c>
      <c r="AB121" s="9">
        <f t="shared" si="121"/>
        <v>0</v>
      </c>
      <c r="AC121" s="10">
        <f t="shared" si="130"/>
        <v>0</v>
      </c>
      <c r="AD121" s="9">
        <f t="shared" si="122"/>
        <v>0</v>
      </c>
      <c r="AE121" s="9">
        <f t="shared" si="122"/>
        <v>0</v>
      </c>
      <c r="AF121" s="9">
        <f t="shared" si="122"/>
        <v>0</v>
      </c>
      <c r="AG121" s="10">
        <f t="shared" si="131"/>
        <v>0</v>
      </c>
      <c r="AH121" s="9">
        <f t="shared" si="123"/>
        <v>0</v>
      </c>
      <c r="AI121" s="9">
        <f t="shared" si="123"/>
        <v>0</v>
      </c>
      <c r="AJ121" s="9">
        <f t="shared" si="123"/>
        <v>0</v>
      </c>
      <c r="AK121" s="10">
        <f t="shared" si="132"/>
        <v>0</v>
      </c>
      <c r="AL121" s="10">
        <f t="shared" si="133"/>
        <v>0</v>
      </c>
    </row>
    <row r="122" spans="1:38">
      <c r="A122" s="22"/>
      <c r="B122" s="3" t="s">
        <v>25</v>
      </c>
      <c r="C122" s="1" t="s">
        <v>1</v>
      </c>
      <c r="D122" s="17"/>
      <c r="E122" s="2">
        <v>0</v>
      </c>
      <c r="F122" s="2">
        <v>0</v>
      </c>
      <c r="G122" s="2">
        <v>0</v>
      </c>
      <c r="H122" s="4">
        <f t="shared" si="124"/>
        <v>0</v>
      </c>
      <c r="I122" s="2">
        <v>0</v>
      </c>
      <c r="J122" s="2">
        <v>0</v>
      </c>
      <c r="K122" s="2">
        <v>0</v>
      </c>
      <c r="L122" s="4">
        <f t="shared" si="125"/>
        <v>0</v>
      </c>
      <c r="M122" s="2">
        <v>0</v>
      </c>
      <c r="N122" s="2">
        <v>0</v>
      </c>
      <c r="O122" s="2">
        <v>0</v>
      </c>
      <c r="P122" s="4">
        <f t="shared" si="126"/>
        <v>0</v>
      </c>
      <c r="Q122" s="2">
        <v>0</v>
      </c>
      <c r="R122" s="2">
        <v>0</v>
      </c>
      <c r="S122" s="2">
        <v>0</v>
      </c>
      <c r="T122" s="4">
        <f t="shared" si="127"/>
        <v>0</v>
      </c>
      <c r="U122" s="4">
        <f t="shared" si="128"/>
        <v>0</v>
      </c>
      <c r="V122" s="9">
        <f t="shared" si="120"/>
        <v>0</v>
      </c>
      <c r="W122" s="9">
        <f t="shared" si="120"/>
        <v>0</v>
      </c>
      <c r="X122" s="9">
        <f t="shared" si="120"/>
        <v>0</v>
      </c>
      <c r="Y122" s="10">
        <f t="shared" si="129"/>
        <v>0</v>
      </c>
      <c r="Z122" s="9">
        <f t="shared" si="121"/>
        <v>0</v>
      </c>
      <c r="AA122" s="9">
        <f t="shared" si="121"/>
        <v>0</v>
      </c>
      <c r="AB122" s="9">
        <f t="shared" si="121"/>
        <v>0</v>
      </c>
      <c r="AC122" s="10">
        <f t="shared" si="130"/>
        <v>0</v>
      </c>
      <c r="AD122" s="9">
        <f t="shared" si="122"/>
        <v>0</v>
      </c>
      <c r="AE122" s="9">
        <f t="shared" si="122"/>
        <v>0</v>
      </c>
      <c r="AF122" s="9">
        <f t="shared" si="122"/>
        <v>0</v>
      </c>
      <c r="AG122" s="10">
        <f t="shared" si="131"/>
        <v>0</v>
      </c>
      <c r="AH122" s="9">
        <f t="shared" si="123"/>
        <v>0</v>
      </c>
      <c r="AI122" s="9">
        <f t="shared" si="123"/>
        <v>0</v>
      </c>
      <c r="AJ122" s="9">
        <f t="shared" si="123"/>
        <v>0</v>
      </c>
      <c r="AK122" s="10">
        <f t="shared" si="132"/>
        <v>0</v>
      </c>
      <c r="AL122" s="10">
        <f t="shared" si="133"/>
        <v>0</v>
      </c>
    </row>
    <row r="123" spans="1:38">
      <c r="A123" s="22"/>
      <c r="B123" s="24" t="s">
        <v>68</v>
      </c>
      <c r="C123" s="24"/>
      <c r="D123" s="24"/>
      <c r="E123" s="4">
        <f>SUM(E106:E122)</f>
        <v>7412</v>
      </c>
      <c r="F123" s="4">
        <f t="shared" ref="F123:G123" si="134">SUM(F106:F122)</f>
        <v>8016</v>
      </c>
      <c r="G123" s="4">
        <f t="shared" si="134"/>
        <v>9432</v>
      </c>
      <c r="H123" s="4">
        <f>SUM(H106:H122)</f>
        <v>24860</v>
      </c>
      <c r="I123" s="4">
        <f>SUM(I106:I122)</f>
        <v>10534</v>
      </c>
      <c r="J123" s="4">
        <f t="shared" ref="J123:K123" si="135">SUM(J106:J122)</f>
        <v>10026</v>
      </c>
      <c r="K123" s="4">
        <f t="shared" si="135"/>
        <v>11236</v>
      </c>
      <c r="L123" s="4">
        <f>SUM(L106:L122)</f>
        <v>31796</v>
      </c>
      <c r="M123" s="4">
        <f>SUM(M106:M122)</f>
        <v>11224</v>
      </c>
      <c r="N123" s="4">
        <f t="shared" ref="N123:O123" si="136">SUM(N106:N122)</f>
        <v>10357</v>
      </c>
      <c r="O123" s="4">
        <f t="shared" si="136"/>
        <v>10484</v>
      </c>
      <c r="P123" s="4">
        <f>SUM(P106:P122)</f>
        <v>32065</v>
      </c>
      <c r="Q123" s="4">
        <f>SUM(Q106:Q122)</f>
        <v>10898</v>
      </c>
      <c r="R123" s="4">
        <f t="shared" ref="R123:S123" si="137">SUM(R106:R122)</f>
        <v>7987</v>
      </c>
      <c r="S123" s="4">
        <f t="shared" si="137"/>
        <v>7502</v>
      </c>
      <c r="T123" s="4">
        <f>SUM(T106:T122)</f>
        <v>26387</v>
      </c>
      <c r="U123" s="4">
        <f>SUM(U106:U122)</f>
        <v>115108</v>
      </c>
      <c r="V123" s="10">
        <f>SUM(V106:V122)</f>
        <v>0</v>
      </c>
      <c r="W123" s="10">
        <f t="shared" ref="W123:X123" si="138">SUM(W106:W122)</f>
        <v>0</v>
      </c>
      <c r="X123" s="10">
        <f t="shared" si="138"/>
        <v>0</v>
      </c>
      <c r="Y123" s="10">
        <f>SUM(Y106:Y122)</f>
        <v>0</v>
      </c>
      <c r="Z123" s="10">
        <f>SUM(Z106:Z122)</f>
        <v>0</v>
      </c>
      <c r="AA123" s="10">
        <f t="shared" ref="AA123:AB123" si="139">SUM(AA106:AA122)</f>
        <v>0</v>
      </c>
      <c r="AB123" s="10">
        <f t="shared" si="139"/>
        <v>0</v>
      </c>
      <c r="AC123" s="10">
        <f>SUM(AC106:AC122)</f>
        <v>0</v>
      </c>
      <c r="AD123" s="10">
        <f>SUM(AD106:AD122)</f>
        <v>0</v>
      </c>
      <c r="AE123" s="10">
        <f t="shared" ref="AE123:AF123" si="140">SUM(AE106:AE122)</f>
        <v>0</v>
      </c>
      <c r="AF123" s="10">
        <f t="shared" si="140"/>
        <v>0</v>
      </c>
      <c r="AG123" s="10">
        <f>SUM(AG106:AG122)</f>
        <v>0</v>
      </c>
      <c r="AH123" s="10">
        <f>SUM(AH106:AH122)</f>
        <v>0</v>
      </c>
      <c r="AI123" s="10">
        <f t="shared" ref="AI123:AJ123" si="141">SUM(AI106:AI122)</f>
        <v>0</v>
      </c>
      <c r="AJ123" s="10">
        <f t="shared" si="141"/>
        <v>0</v>
      </c>
      <c r="AK123" s="10">
        <f>SUM(AK106:AK122)</f>
        <v>0</v>
      </c>
      <c r="AL123" s="10">
        <f>SUM(AL106:AL122)</f>
        <v>0</v>
      </c>
    </row>
    <row r="124" spans="1:38">
      <c r="A124" s="22"/>
      <c r="B124" s="25" t="s">
        <v>70</v>
      </c>
      <c r="C124" s="25"/>
      <c r="D124" s="25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</row>
    <row r="125" spans="1:38">
      <c r="A125" s="22"/>
      <c r="B125" s="3" t="s">
        <v>11</v>
      </c>
      <c r="C125" s="1" t="s">
        <v>1</v>
      </c>
      <c r="D125" s="17"/>
      <c r="E125" s="2">
        <v>20</v>
      </c>
      <c r="F125" s="2">
        <v>20</v>
      </c>
      <c r="G125" s="2">
        <v>20</v>
      </c>
      <c r="H125" s="4">
        <f>SUM(E125:G125)</f>
        <v>60</v>
      </c>
      <c r="I125" s="2">
        <v>20</v>
      </c>
      <c r="J125" s="2">
        <v>20</v>
      </c>
      <c r="K125" s="2">
        <v>20</v>
      </c>
      <c r="L125" s="4">
        <f>SUM(I125:K125)</f>
        <v>60</v>
      </c>
      <c r="M125" s="2">
        <v>20</v>
      </c>
      <c r="N125" s="2">
        <v>20</v>
      </c>
      <c r="O125" s="2">
        <v>20</v>
      </c>
      <c r="P125" s="4">
        <f>SUM(M125:O125)</f>
        <v>60</v>
      </c>
      <c r="Q125" s="2">
        <v>20</v>
      </c>
      <c r="R125" s="2">
        <v>20</v>
      </c>
      <c r="S125" s="2">
        <v>20</v>
      </c>
      <c r="T125" s="4">
        <f>SUM(Q125:S125)</f>
        <v>60</v>
      </c>
      <c r="U125" s="4">
        <f>SUM(H125,L125,P125,T125)</f>
        <v>240</v>
      </c>
      <c r="V125" s="9">
        <f t="shared" ref="V125:X140" si="142">$D125*E125</f>
        <v>0</v>
      </c>
      <c r="W125" s="9">
        <f t="shared" si="142"/>
        <v>0</v>
      </c>
      <c r="X125" s="9">
        <f t="shared" si="142"/>
        <v>0</v>
      </c>
      <c r="Y125" s="10">
        <f>SUM(V125:X125)</f>
        <v>0</v>
      </c>
      <c r="Z125" s="9">
        <f t="shared" ref="Z125:AB141" si="143">$D125*I125</f>
        <v>0</v>
      </c>
      <c r="AA125" s="9">
        <f t="shared" si="143"/>
        <v>0</v>
      </c>
      <c r="AB125" s="9">
        <f t="shared" si="143"/>
        <v>0</v>
      </c>
      <c r="AC125" s="10">
        <f>SUM(Z125:AB125)</f>
        <v>0</v>
      </c>
      <c r="AD125" s="9">
        <f t="shared" ref="AD125:AF141" si="144">$D125*M125</f>
        <v>0</v>
      </c>
      <c r="AE125" s="9">
        <f t="shared" si="144"/>
        <v>0</v>
      </c>
      <c r="AF125" s="9">
        <f t="shared" si="144"/>
        <v>0</v>
      </c>
      <c r="AG125" s="10">
        <f>SUM(AD125:AF125)</f>
        <v>0</v>
      </c>
      <c r="AH125" s="9">
        <f t="shared" ref="AH125:AJ141" si="145">$D125*Q125</f>
        <v>0</v>
      </c>
      <c r="AI125" s="9">
        <f t="shared" si="145"/>
        <v>0</v>
      </c>
      <c r="AJ125" s="9">
        <f t="shared" si="145"/>
        <v>0</v>
      </c>
      <c r="AK125" s="10">
        <f>SUM(AH125:AJ125)</f>
        <v>0</v>
      </c>
      <c r="AL125" s="10">
        <f>SUM(Y125,AC125,AG125,AK125)</f>
        <v>0</v>
      </c>
    </row>
    <row r="126" spans="1:38">
      <c r="A126" s="22"/>
      <c r="B126" s="3" t="s">
        <v>12</v>
      </c>
      <c r="C126" s="1" t="s">
        <v>1</v>
      </c>
      <c r="D126" s="17"/>
      <c r="E126" s="2">
        <v>30</v>
      </c>
      <c r="F126" s="2">
        <v>30</v>
      </c>
      <c r="G126" s="2">
        <v>30</v>
      </c>
      <c r="H126" s="4">
        <f t="shared" ref="H126:H141" si="146">SUM(E126:G126)</f>
        <v>90</v>
      </c>
      <c r="I126" s="2">
        <v>30</v>
      </c>
      <c r="J126" s="2">
        <v>30</v>
      </c>
      <c r="K126" s="2">
        <v>30</v>
      </c>
      <c r="L126" s="4">
        <f t="shared" ref="L126:L141" si="147">SUM(I126:K126)</f>
        <v>90</v>
      </c>
      <c r="M126" s="2">
        <v>30</v>
      </c>
      <c r="N126" s="2">
        <v>30</v>
      </c>
      <c r="O126" s="2">
        <v>30</v>
      </c>
      <c r="P126" s="4">
        <f t="shared" ref="P126:P141" si="148">SUM(M126:O126)</f>
        <v>90</v>
      </c>
      <c r="Q126" s="2">
        <v>30</v>
      </c>
      <c r="R126" s="2">
        <v>30</v>
      </c>
      <c r="S126" s="2">
        <v>30</v>
      </c>
      <c r="T126" s="4">
        <f t="shared" ref="T126:T141" si="149">SUM(Q126:S126)</f>
        <v>90</v>
      </c>
      <c r="U126" s="4">
        <f t="shared" ref="U126:U141" si="150">SUM(H126,L126,P126,T126)</f>
        <v>360</v>
      </c>
      <c r="V126" s="9">
        <f t="shared" si="142"/>
        <v>0</v>
      </c>
      <c r="W126" s="9">
        <f t="shared" si="142"/>
        <v>0</v>
      </c>
      <c r="X126" s="9">
        <f t="shared" si="142"/>
        <v>0</v>
      </c>
      <c r="Y126" s="10">
        <f t="shared" ref="Y126:Y141" si="151">SUM(V126:X126)</f>
        <v>0</v>
      </c>
      <c r="Z126" s="9">
        <f t="shared" si="143"/>
        <v>0</v>
      </c>
      <c r="AA126" s="9">
        <f t="shared" si="143"/>
        <v>0</v>
      </c>
      <c r="AB126" s="9">
        <f t="shared" si="143"/>
        <v>0</v>
      </c>
      <c r="AC126" s="10">
        <f t="shared" ref="AC126:AC141" si="152">SUM(Z126:AB126)</f>
        <v>0</v>
      </c>
      <c r="AD126" s="9">
        <f t="shared" si="144"/>
        <v>0</v>
      </c>
      <c r="AE126" s="9">
        <f t="shared" si="144"/>
        <v>0</v>
      </c>
      <c r="AF126" s="9">
        <f t="shared" si="144"/>
        <v>0</v>
      </c>
      <c r="AG126" s="10">
        <f t="shared" ref="AG126:AG141" si="153">SUM(AD126:AF126)</f>
        <v>0</v>
      </c>
      <c r="AH126" s="9">
        <f t="shared" si="145"/>
        <v>0</v>
      </c>
      <c r="AI126" s="9">
        <f t="shared" si="145"/>
        <v>0</v>
      </c>
      <c r="AJ126" s="9">
        <f t="shared" si="145"/>
        <v>0</v>
      </c>
      <c r="AK126" s="10">
        <f t="shared" ref="AK126:AK141" si="154">SUM(AH126:AJ126)</f>
        <v>0</v>
      </c>
      <c r="AL126" s="10">
        <f t="shared" ref="AL126:AL141" si="155">SUM(Y126,AC126,AG126,AK126)</f>
        <v>0</v>
      </c>
    </row>
    <row r="127" spans="1:38">
      <c r="A127" s="22"/>
      <c r="B127" s="3" t="s">
        <v>13</v>
      </c>
      <c r="C127" s="1" t="s">
        <v>1</v>
      </c>
      <c r="D127" s="17"/>
      <c r="E127" s="2">
        <v>60</v>
      </c>
      <c r="F127" s="2">
        <v>60</v>
      </c>
      <c r="G127" s="2">
        <v>60</v>
      </c>
      <c r="H127" s="4">
        <f t="shared" si="146"/>
        <v>180</v>
      </c>
      <c r="I127" s="2">
        <v>60</v>
      </c>
      <c r="J127" s="2">
        <v>60</v>
      </c>
      <c r="K127" s="2">
        <v>60</v>
      </c>
      <c r="L127" s="4">
        <f t="shared" si="147"/>
        <v>180</v>
      </c>
      <c r="M127" s="2">
        <v>60</v>
      </c>
      <c r="N127" s="2">
        <v>60</v>
      </c>
      <c r="O127" s="2">
        <v>60</v>
      </c>
      <c r="P127" s="4">
        <f t="shared" si="148"/>
        <v>180</v>
      </c>
      <c r="Q127" s="2">
        <v>60</v>
      </c>
      <c r="R127" s="2">
        <v>60</v>
      </c>
      <c r="S127" s="2">
        <v>60</v>
      </c>
      <c r="T127" s="4">
        <f t="shared" si="149"/>
        <v>180</v>
      </c>
      <c r="U127" s="4">
        <f t="shared" si="150"/>
        <v>720</v>
      </c>
      <c r="V127" s="9">
        <f t="shared" si="142"/>
        <v>0</v>
      </c>
      <c r="W127" s="9">
        <f t="shared" si="142"/>
        <v>0</v>
      </c>
      <c r="X127" s="9">
        <f t="shared" si="142"/>
        <v>0</v>
      </c>
      <c r="Y127" s="10">
        <f t="shared" si="151"/>
        <v>0</v>
      </c>
      <c r="Z127" s="9">
        <f t="shared" si="143"/>
        <v>0</v>
      </c>
      <c r="AA127" s="9">
        <f t="shared" si="143"/>
        <v>0</v>
      </c>
      <c r="AB127" s="9">
        <f t="shared" si="143"/>
        <v>0</v>
      </c>
      <c r="AC127" s="10">
        <f t="shared" si="152"/>
        <v>0</v>
      </c>
      <c r="AD127" s="9">
        <f t="shared" si="144"/>
        <v>0</v>
      </c>
      <c r="AE127" s="9">
        <f t="shared" si="144"/>
        <v>0</v>
      </c>
      <c r="AF127" s="9">
        <f t="shared" si="144"/>
        <v>0</v>
      </c>
      <c r="AG127" s="10">
        <f t="shared" si="153"/>
        <v>0</v>
      </c>
      <c r="AH127" s="9">
        <f t="shared" si="145"/>
        <v>0</v>
      </c>
      <c r="AI127" s="9">
        <f t="shared" si="145"/>
        <v>0</v>
      </c>
      <c r="AJ127" s="9">
        <f t="shared" si="145"/>
        <v>0</v>
      </c>
      <c r="AK127" s="10">
        <f t="shared" si="154"/>
        <v>0</v>
      </c>
      <c r="AL127" s="10">
        <f t="shared" si="155"/>
        <v>0</v>
      </c>
    </row>
    <row r="128" spans="1:38">
      <c r="A128" s="22"/>
      <c r="B128" s="3" t="s">
        <v>14</v>
      </c>
      <c r="C128" s="1" t="s">
        <v>1</v>
      </c>
      <c r="D128" s="17"/>
      <c r="E128" s="2">
        <v>0</v>
      </c>
      <c r="F128" s="2">
        <v>0</v>
      </c>
      <c r="G128" s="2">
        <v>0</v>
      </c>
      <c r="H128" s="4">
        <f t="shared" si="146"/>
        <v>0</v>
      </c>
      <c r="I128" s="2">
        <v>0</v>
      </c>
      <c r="J128" s="2">
        <v>0</v>
      </c>
      <c r="K128" s="2">
        <v>0</v>
      </c>
      <c r="L128" s="4">
        <f t="shared" si="147"/>
        <v>0</v>
      </c>
      <c r="M128" s="2">
        <v>0</v>
      </c>
      <c r="N128" s="2">
        <v>0</v>
      </c>
      <c r="O128" s="2">
        <v>0</v>
      </c>
      <c r="P128" s="4">
        <f t="shared" si="148"/>
        <v>0</v>
      </c>
      <c r="Q128" s="2">
        <v>0</v>
      </c>
      <c r="R128" s="2">
        <v>0</v>
      </c>
      <c r="S128" s="2">
        <v>0</v>
      </c>
      <c r="T128" s="4">
        <f t="shared" si="149"/>
        <v>0</v>
      </c>
      <c r="U128" s="4">
        <f t="shared" si="150"/>
        <v>0</v>
      </c>
      <c r="V128" s="9">
        <f t="shared" si="142"/>
        <v>0</v>
      </c>
      <c r="W128" s="9">
        <f t="shared" si="142"/>
        <v>0</v>
      </c>
      <c r="X128" s="9">
        <f t="shared" si="142"/>
        <v>0</v>
      </c>
      <c r="Y128" s="10">
        <f t="shared" si="151"/>
        <v>0</v>
      </c>
      <c r="Z128" s="9">
        <f t="shared" si="143"/>
        <v>0</v>
      </c>
      <c r="AA128" s="9">
        <f t="shared" si="143"/>
        <v>0</v>
      </c>
      <c r="AB128" s="9">
        <f t="shared" si="143"/>
        <v>0</v>
      </c>
      <c r="AC128" s="10">
        <f t="shared" si="152"/>
        <v>0</v>
      </c>
      <c r="AD128" s="9">
        <f t="shared" si="144"/>
        <v>0</v>
      </c>
      <c r="AE128" s="9">
        <f t="shared" si="144"/>
        <v>0</v>
      </c>
      <c r="AF128" s="9">
        <f t="shared" si="144"/>
        <v>0</v>
      </c>
      <c r="AG128" s="10">
        <f t="shared" si="153"/>
        <v>0</v>
      </c>
      <c r="AH128" s="9">
        <f t="shared" si="145"/>
        <v>0</v>
      </c>
      <c r="AI128" s="9">
        <f t="shared" si="145"/>
        <v>0</v>
      </c>
      <c r="AJ128" s="9">
        <f t="shared" si="145"/>
        <v>0</v>
      </c>
      <c r="AK128" s="10">
        <f t="shared" si="154"/>
        <v>0</v>
      </c>
      <c r="AL128" s="10">
        <f t="shared" si="155"/>
        <v>0</v>
      </c>
    </row>
    <row r="129" spans="1:38">
      <c r="A129" s="22"/>
      <c r="B129" s="3" t="s">
        <v>15</v>
      </c>
      <c r="C129" s="1" t="s">
        <v>1</v>
      </c>
      <c r="D129" s="17"/>
      <c r="E129" s="2">
        <v>0</v>
      </c>
      <c r="F129" s="2">
        <v>0</v>
      </c>
      <c r="G129" s="2">
        <v>0</v>
      </c>
      <c r="H129" s="4">
        <f t="shared" si="146"/>
        <v>0</v>
      </c>
      <c r="I129" s="2">
        <v>0</v>
      </c>
      <c r="J129" s="2">
        <v>0</v>
      </c>
      <c r="K129" s="2">
        <v>0</v>
      </c>
      <c r="L129" s="4">
        <f t="shared" si="147"/>
        <v>0</v>
      </c>
      <c r="M129" s="2">
        <v>0</v>
      </c>
      <c r="N129" s="2">
        <v>0</v>
      </c>
      <c r="O129" s="2">
        <v>0</v>
      </c>
      <c r="P129" s="4">
        <f t="shared" si="148"/>
        <v>0</v>
      </c>
      <c r="Q129" s="2">
        <v>0</v>
      </c>
      <c r="R129" s="2">
        <v>0</v>
      </c>
      <c r="S129" s="2">
        <v>0</v>
      </c>
      <c r="T129" s="4">
        <f t="shared" si="149"/>
        <v>0</v>
      </c>
      <c r="U129" s="4">
        <f t="shared" si="150"/>
        <v>0</v>
      </c>
      <c r="V129" s="9">
        <f t="shared" si="142"/>
        <v>0</v>
      </c>
      <c r="W129" s="9">
        <f t="shared" si="142"/>
        <v>0</v>
      </c>
      <c r="X129" s="9">
        <f t="shared" si="142"/>
        <v>0</v>
      </c>
      <c r="Y129" s="10">
        <f t="shared" si="151"/>
        <v>0</v>
      </c>
      <c r="Z129" s="9">
        <f t="shared" si="143"/>
        <v>0</v>
      </c>
      <c r="AA129" s="9">
        <f t="shared" si="143"/>
        <v>0</v>
      </c>
      <c r="AB129" s="9">
        <f t="shared" si="143"/>
        <v>0</v>
      </c>
      <c r="AC129" s="10">
        <f t="shared" si="152"/>
        <v>0</v>
      </c>
      <c r="AD129" s="9">
        <f t="shared" si="144"/>
        <v>0</v>
      </c>
      <c r="AE129" s="9">
        <f t="shared" si="144"/>
        <v>0</v>
      </c>
      <c r="AF129" s="9">
        <f t="shared" si="144"/>
        <v>0</v>
      </c>
      <c r="AG129" s="10">
        <f t="shared" si="153"/>
        <v>0</v>
      </c>
      <c r="AH129" s="9">
        <f t="shared" si="145"/>
        <v>0</v>
      </c>
      <c r="AI129" s="9">
        <f t="shared" si="145"/>
        <v>0</v>
      </c>
      <c r="AJ129" s="9">
        <f t="shared" si="145"/>
        <v>0</v>
      </c>
      <c r="AK129" s="10">
        <f t="shared" si="154"/>
        <v>0</v>
      </c>
      <c r="AL129" s="10">
        <f t="shared" si="155"/>
        <v>0</v>
      </c>
    </row>
    <row r="130" spans="1:38">
      <c r="A130" s="22"/>
      <c r="B130" s="3" t="s">
        <v>16</v>
      </c>
      <c r="C130" s="1" t="s">
        <v>1</v>
      </c>
      <c r="D130" s="17"/>
      <c r="E130" s="2">
        <v>0</v>
      </c>
      <c r="F130" s="2">
        <v>0</v>
      </c>
      <c r="G130" s="2">
        <v>0</v>
      </c>
      <c r="H130" s="4">
        <f t="shared" si="146"/>
        <v>0</v>
      </c>
      <c r="I130" s="2">
        <v>0</v>
      </c>
      <c r="J130" s="2">
        <v>0</v>
      </c>
      <c r="K130" s="2">
        <v>0</v>
      </c>
      <c r="L130" s="4">
        <f t="shared" si="147"/>
        <v>0</v>
      </c>
      <c r="M130" s="2">
        <v>0</v>
      </c>
      <c r="N130" s="2">
        <v>0</v>
      </c>
      <c r="O130" s="2">
        <v>0</v>
      </c>
      <c r="P130" s="4">
        <f t="shared" si="148"/>
        <v>0</v>
      </c>
      <c r="Q130" s="2">
        <v>0</v>
      </c>
      <c r="R130" s="2">
        <v>0</v>
      </c>
      <c r="S130" s="2">
        <v>0</v>
      </c>
      <c r="T130" s="4">
        <f t="shared" si="149"/>
        <v>0</v>
      </c>
      <c r="U130" s="4">
        <f t="shared" si="150"/>
        <v>0</v>
      </c>
      <c r="V130" s="9">
        <f t="shared" si="142"/>
        <v>0</v>
      </c>
      <c r="W130" s="9">
        <f t="shared" si="142"/>
        <v>0</v>
      </c>
      <c r="X130" s="9">
        <f t="shared" si="142"/>
        <v>0</v>
      </c>
      <c r="Y130" s="10">
        <f t="shared" si="151"/>
        <v>0</v>
      </c>
      <c r="Z130" s="9">
        <f t="shared" si="143"/>
        <v>0</v>
      </c>
      <c r="AA130" s="9">
        <f t="shared" si="143"/>
        <v>0</v>
      </c>
      <c r="AB130" s="9">
        <f t="shared" si="143"/>
        <v>0</v>
      </c>
      <c r="AC130" s="10">
        <f t="shared" si="152"/>
        <v>0</v>
      </c>
      <c r="AD130" s="9">
        <f t="shared" si="144"/>
        <v>0</v>
      </c>
      <c r="AE130" s="9">
        <f t="shared" si="144"/>
        <v>0</v>
      </c>
      <c r="AF130" s="9">
        <f t="shared" si="144"/>
        <v>0</v>
      </c>
      <c r="AG130" s="10">
        <f t="shared" si="153"/>
        <v>0</v>
      </c>
      <c r="AH130" s="9">
        <f t="shared" si="145"/>
        <v>0</v>
      </c>
      <c r="AI130" s="9">
        <f t="shared" si="145"/>
        <v>0</v>
      </c>
      <c r="AJ130" s="9">
        <f t="shared" si="145"/>
        <v>0</v>
      </c>
      <c r="AK130" s="10">
        <f t="shared" si="154"/>
        <v>0</v>
      </c>
      <c r="AL130" s="10">
        <f t="shared" si="155"/>
        <v>0</v>
      </c>
    </row>
    <row r="131" spans="1:38">
      <c r="A131" s="22"/>
      <c r="B131" s="3" t="s">
        <v>17</v>
      </c>
      <c r="C131" s="1" t="s">
        <v>1</v>
      </c>
      <c r="D131" s="17"/>
      <c r="E131" s="2">
        <v>0</v>
      </c>
      <c r="F131" s="2">
        <v>0</v>
      </c>
      <c r="G131" s="2">
        <v>0</v>
      </c>
      <c r="H131" s="4">
        <f t="shared" si="146"/>
        <v>0</v>
      </c>
      <c r="I131" s="2">
        <v>0</v>
      </c>
      <c r="J131" s="2">
        <v>0</v>
      </c>
      <c r="K131" s="2">
        <v>0</v>
      </c>
      <c r="L131" s="4">
        <f t="shared" si="147"/>
        <v>0</v>
      </c>
      <c r="M131" s="2">
        <v>0</v>
      </c>
      <c r="N131" s="2">
        <v>0</v>
      </c>
      <c r="O131" s="2">
        <v>0</v>
      </c>
      <c r="P131" s="4">
        <f t="shared" si="148"/>
        <v>0</v>
      </c>
      <c r="Q131" s="2">
        <v>0</v>
      </c>
      <c r="R131" s="2">
        <v>0</v>
      </c>
      <c r="S131" s="2">
        <v>0</v>
      </c>
      <c r="T131" s="4">
        <f t="shared" si="149"/>
        <v>0</v>
      </c>
      <c r="U131" s="4">
        <f t="shared" si="150"/>
        <v>0</v>
      </c>
      <c r="V131" s="9">
        <f t="shared" si="142"/>
        <v>0</v>
      </c>
      <c r="W131" s="9">
        <f t="shared" si="142"/>
        <v>0</v>
      </c>
      <c r="X131" s="9">
        <f t="shared" si="142"/>
        <v>0</v>
      </c>
      <c r="Y131" s="10">
        <f t="shared" si="151"/>
        <v>0</v>
      </c>
      <c r="Z131" s="9">
        <f t="shared" si="143"/>
        <v>0</v>
      </c>
      <c r="AA131" s="9">
        <f t="shared" si="143"/>
        <v>0</v>
      </c>
      <c r="AB131" s="9">
        <f t="shared" si="143"/>
        <v>0</v>
      </c>
      <c r="AC131" s="10">
        <f t="shared" si="152"/>
        <v>0</v>
      </c>
      <c r="AD131" s="9">
        <f t="shared" si="144"/>
        <v>0</v>
      </c>
      <c r="AE131" s="9">
        <f t="shared" si="144"/>
        <v>0</v>
      </c>
      <c r="AF131" s="9">
        <f t="shared" si="144"/>
        <v>0</v>
      </c>
      <c r="AG131" s="10">
        <f t="shared" si="153"/>
        <v>0</v>
      </c>
      <c r="AH131" s="9">
        <f t="shared" si="145"/>
        <v>0</v>
      </c>
      <c r="AI131" s="9">
        <f t="shared" si="145"/>
        <v>0</v>
      </c>
      <c r="AJ131" s="9">
        <f t="shared" si="145"/>
        <v>0</v>
      </c>
      <c r="AK131" s="10">
        <f t="shared" si="154"/>
        <v>0</v>
      </c>
      <c r="AL131" s="10">
        <f t="shared" si="155"/>
        <v>0</v>
      </c>
    </row>
    <row r="132" spans="1:38">
      <c r="A132" s="22"/>
      <c r="B132" s="3" t="s">
        <v>18</v>
      </c>
      <c r="C132" s="1" t="s">
        <v>1</v>
      </c>
      <c r="D132" s="17"/>
      <c r="E132" s="2">
        <v>9</v>
      </c>
      <c r="F132" s="2">
        <v>9</v>
      </c>
      <c r="G132" s="2">
        <v>9</v>
      </c>
      <c r="H132" s="4">
        <f t="shared" si="146"/>
        <v>27</v>
      </c>
      <c r="I132" s="2">
        <v>9</v>
      </c>
      <c r="J132" s="2">
        <v>9</v>
      </c>
      <c r="K132" s="2">
        <v>9</v>
      </c>
      <c r="L132" s="4">
        <f t="shared" si="147"/>
        <v>27</v>
      </c>
      <c r="M132" s="2">
        <v>9</v>
      </c>
      <c r="N132" s="2">
        <v>9</v>
      </c>
      <c r="O132" s="2">
        <v>9</v>
      </c>
      <c r="P132" s="4">
        <f t="shared" si="148"/>
        <v>27</v>
      </c>
      <c r="Q132" s="2">
        <v>9</v>
      </c>
      <c r="R132" s="2">
        <v>9</v>
      </c>
      <c r="S132" s="2">
        <v>9</v>
      </c>
      <c r="T132" s="4">
        <f t="shared" si="149"/>
        <v>27</v>
      </c>
      <c r="U132" s="4">
        <f t="shared" si="150"/>
        <v>108</v>
      </c>
      <c r="V132" s="9">
        <f t="shared" si="142"/>
        <v>0</v>
      </c>
      <c r="W132" s="9">
        <f t="shared" si="142"/>
        <v>0</v>
      </c>
      <c r="X132" s="9">
        <f t="shared" si="142"/>
        <v>0</v>
      </c>
      <c r="Y132" s="10">
        <f t="shared" si="151"/>
        <v>0</v>
      </c>
      <c r="Z132" s="9">
        <f t="shared" si="143"/>
        <v>0</v>
      </c>
      <c r="AA132" s="9">
        <f t="shared" si="143"/>
        <v>0</v>
      </c>
      <c r="AB132" s="9">
        <f t="shared" si="143"/>
        <v>0</v>
      </c>
      <c r="AC132" s="10">
        <f t="shared" si="152"/>
        <v>0</v>
      </c>
      <c r="AD132" s="9">
        <f t="shared" si="144"/>
        <v>0</v>
      </c>
      <c r="AE132" s="9">
        <f t="shared" si="144"/>
        <v>0</v>
      </c>
      <c r="AF132" s="9">
        <f t="shared" si="144"/>
        <v>0</v>
      </c>
      <c r="AG132" s="10">
        <f t="shared" si="153"/>
        <v>0</v>
      </c>
      <c r="AH132" s="9">
        <f t="shared" si="145"/>
        <v>0</v>
      </c>
      <c r="AI132" s="9">
        <f t="shared" si="145"/>
        <v>0</v>
      </c>
      <c r="AJ132" s="9">
        <f t="shared" si="145"/>
        <v>0</v>
      </c>
      <c r="AK132" s="10">
        <f t="shared" si="154"/>
        <v>0</v>
      </c>
      <c r="AL132" s="10">
        <f t="shared" si="155"/>
        <v>0</v>
      </c>
    </row>
    <row r="133" spans="1:38">
      <c r="A133" s="22"/>
      <c r="B133" s="3" t="s">
        <v>19</v>
      </c>
      <c r="C133" s="1" t="s">
        <v>1</v>
      </c>
      <c r="D133" s="17"/>
      <c r="E133" s="2">
        <v>0</v>
      </c>
      <c r="F133" s="2">
        <v>0</v>
      </c>
      <c r="G133" s="2">
        <v>0</v>
      </c>
      <c r="H133" s="4">
        <f t="shared" si="146"/>
        <v>0</v>
      </c>
      <c r="I133" s="2">
        <v>0</v>
      </c>
      <c r="J133" s="2">
        <v>0</v>
      </c>
      <c r="K133" s="2">
        <v>0</v>
      </c>
      <c r="L133" s="4">
        <f t="shared" si="147"/>
        <v>0</v>
      </c>
      <c r="M133" s="2">
        <v>0</v>
      </c>
      <c r="N133" s="2">
        <v>0</v>
      </c>
      <c r="O133" s="2">
        <v>0</v>
      </c>
      <c r="P133" s="4">
        <f t="shared" si="148"/>
        <v>0</v>
      </c>
      <c r="Q133" s="2">
        <v>0</v>
      </c>
      <c r="R133" s="2">
        <v>0</v>
      </c>
      <c r="S133" s="2">
        <v>0</v>
      </c>
      <c r="T133" s="4">
        <f t="shared" si="149"/>
        <v>0</v>
      </c>
      <c r="U133" s="4">
        <f t="shared" si="150"/>
        <v>0</v>
      </c>
      <c r="V133" s="9">
        <f t="shared" si="142"/>
        <v>0</v>
      </c>
      <c r="W133" s="9">
        <f t="shared" si="142"/>
        <v>0</v>
      </c>
      <c r="X133" s="9">
        <f t="shared" si="142"/>
        <v>0</v>
      </c>
      <c r="Y133" s="10">
        <f t="shared" si="151"/>
        <v>0</v>
      </c>
      <c r="Z133" s="9">
        <f t="shared" si="143"/>
        <v>0</v>
      </c>
      <c r="AA133" s="9">
        <f t="shared" si="143"/>
        <v>0</v>
      </c>
      <c r="AB133" s="9">
        <f t="shared" si="143"/>
        <v>0</v>
      </c>
      <c r="AC133" s="10">
        <f t="shared" si="152"/>
        <v>0</v>
      </c>
      <c r="AD133" s="9">
        <f t="shared" si="144"/>
        <v>0</v>
      </c>
      <c r="AE133" s="9">
        <f t="shared" si="144"/>
        <v>0</v>
      </c>
      <c r="AF133" s="9">
        <f t="shared" si="144"/>
        <v>0</v>
      </c>
      <c r="AG133" s="10">
        <f t="shared" si="153"/>
        <v>0</v>
      </c>
      <c r="AH133" s="9">
        <f t="shared" si="145"/>
        <v>0</v>
      </c>
      <c r="AI133" s="9">
        <f t="shared" si="145"/>
        <v>0</v>
      </c>
      <c r="AJ133" s="9">
        <f t="shared" si="145"/>
        <v>0</v>
      </c>
      <c r="AK133" s="10">
        <f t="shared" si="154"/>
        <v>0</v>
      </c>
      <c r="AL133" s="10">
        <f t="shared" si="155"/>
        <v>0</v>
      </c>
    </row>
    <row r="134" spans="1:38">
      <c r="A134" s="22"/>
      <c r="B134" s="3" t="s">
        <v>38</v>
      </c>
      <c r="C134" s="1" t="s">
        <v>1</v>
      </c>
      <c r="D134" s="17"/>
      <c r="E134" s="2">
        <v>0</v>
      </c>
      <c r="F134" s="2">
        <v>0</v>
      </c>
      <c r="G134" s="2">
        <v>0</v>
      </c>
      <c r="H134" s="4">
        <f t="shared" si="146"/>
        <v>0</v>
      </c>
      <c r="I134" s="2">
        <v>0</v>
      </c>
      <c r="J134" s="2">
        <v>0</v>
      </c>
      <c r="K134" s="2">
        <v>0</v>
      </c>
      <c r="L134" s="4">
        <f t="shared" si="147"/>
        <v>0</v>
      </c>
      <c r="M134" s="2">
        <v>0</v>
      </c>
      <c r="N134" s="2">
        <v>0</v>
      </c>
      <c r="O134" s="2">
        <v>0</v>
      </c>
      <c r="P134" s="4">
        <f t="shared" si="148"/>
        <v>0</v>
      </c>
      <c r="Q134" s="2">
        <v>0</v>
      </c>
      <c r="R134" s="2">
        <v>0</v>
      </c>
      <c r="S134" s="2">
        <v>0</v>
      </c>
      <c r="T134" s="4">
        <f t="shared" si="149"/>
        <v>0</v>
      </c>
      <c r="U134" s="4">
        <f t="shared" si="150"/>
        <v>0</v>
      </c>
      <c r="V134" s="9">
        <f t="shared" si="142"/>
        <v>0</v>
      </c>
      <c r="W134" s="9">
        <f t="shared" si="142"/>
        <v>0</v>
      </c>
      <c r="X134" s="9">
        <f t="shared" si="142"/>
        <v>0</v>
      </c>
      <c r="Y134" s="10">
        <f t="shared" si="151"/>
        <v>0</v>
      </c>
      <c r="Z134" s="9">
        <f t="shared" si="143"/>
        <v>0</v>
      </c>
      <c r="AA134" s="9">
        <f t="shared" si="143"/>
        <v>0</v>
      </c>
      <c r="AB134" s="9">
        <f t="shared" si="143"/>
        <v>0</v>
      </c>
      <c r="AC134" s="10">
        <f t="shared" si="152"/>
        <v>0</v>
      </c>
      <c r="AD134" s="9">
        <f t="shared" si="144"/>
        <v>0</v>
      </c>
      <c r="AE134" s="9">
        <f t="shared" si="144"/>
        <v>0</v>
      </c>
      <c r="AF134" s="9">
        <f t="shared" si="144"/>
        <v>0</v>
      </c>
      <c r="AG134" s="10">
        <f t="shared" si="153"/>
        <v>0</v>
      </c>
      <c r="AH134" s="9">
        <f t="shared" si="145"/>
        <v>0</v>
      </c>
      <c r="AI134" s="9">
        <f t="shared" si="145"/>
        <v>0</v>
      </c>
      <c r="AJ134" s="9">
        <f t="shared" si="145"/>
        <v>0</v>
      </c>
      <c r="AK134" s="10">
        <f t="shared" si="154"/>
        <v>0</v>
      </c>
      <c r="AL134" s="10">
        <f t="shared" si="155"/>
        <v>0</v>
      </c>
    </row>
    <row r="135" spans="1:38">
      <c r="A135" s="22"/>
      <c r="B135" s="3" t="s">
        <v>20</v>
      </c>
      <c r="C135" s="1" t="s">
        <v>1</v>
      </c>
      <c r="D135" s="17"/>
      <c r="E135" s="2">
        <v>16</v>
      </c>
      <c r="F135" s="2">
        <v>16</v>
      </c>
      <c r="G135" s="2">
        <v>16</v>
      </c>
      <c r="H135" s="4">
        <f t="shared" si="146"/>
        <v>48</v>
      </c>
      <c r="I135" s="2">
        <v>16</v>
      </c>
      <c r="J135" s="2">
        <v>16</v>
      </c>
      <c r="K135" s="2">
        <v>16</v>
      </c>
      <c r="L135" s="4">
        <f t="shared" si="147"/>
        <v>48</v>
      </c>
      <c r="M135" s="2">
        <v>16</v>
      </c>
      <c r="N135" s="2">
        <v>16</v>
      </c>
      <c r="O135" s="2">
        <v>16</v>
      </c>
      <c r="P135" s="4">
        <f t="shared" si="148"/>
        <v>48</v>
      </c>
      <c r="Q135" s="2">
        <v>16</v>
      </c>
      <c r="R135" s="2">
        <v>16</v>
      </c>
      <c r="S135" s="2">
        <v>16</v>
      </c>
      <c r="T135" s="4">
        <f t="shared" si="149"/>
        <v>48</v>
      </c>
      <c r="U135" s="4">
        <f t="shared" si="150"/>
        <v>192</v>
      </c>
      <c r="V135" s="9">
        <f t="shared" si="142"/>
        <v>0</v>
      </c>
      <c r="W135" s="9">
        <f t="shared" si="142"/>
        <v>0</v>
      </c>
      <c r="X135" s="9">
        <f t="shared" si="142"/>
        <v>0</v>
      </c>
      <c r="Y135" s="10">
        <f t="shared" si="151"/>
        <v>0</v>
      </c>
      <c r="Z135" s="9">
        <f t="shared" si="143"/>
        <v>0</v>
      </c>
      <c r="AA135" s="9">
        <f t="shared" si="143"/>
        <v>0</v>
      </c>
      <c r="AB135" s="9">
        <f t="shared" si="143"/>
        <v>0</v>
      </c>
      <c r="AC135" s="10">
        <f t="shared" si="152"/>
        <v>0</v>
      </c>
      <c r="AD135" s="9">
        <f t="shared" si="144"/>
        <v>0</v>
      </c>
      <c r="AE135" s="9">
        <f t="shared" si="144"/>
        <v>0</v>
      </c>
      <c r="AF135" s="9">
        <f t="shared" si="144"/>
        <v>0</v>
      </c>
      <c r="AG135" s="10">
        <f t="shared" si="153"/>
        <v>0</v>
      </c>
      <c r="AH135" s="9">
        <f t="shared" si="145"/>
        <v>0</v>
      </c>
      <c r="AI135" s="9">
        <f t="shared" si="145"/>
        <v>0</v>
      </c>
      <c r="AJ135" s="9">
        <f t="shared" si="145"/>
        <v>0</v>
      </c>
      <c r="AK135" s="10">
        <f t="shared" si="154"/>
        <v>0</v>
      </c>
      <c r="AL135" s="10">
        <f t="shared" si="155"/>
        <v>0</v>
      </c>
    </row>
    <row r="136" spans="1:38">
      <c r="A136" s="22"/>
      <c r="B136" s="3" t="s">
        <v>21</v>
      </c>
      <c r="C136" s="1" t="s">
        <v>1</v>
      </c>
      <c r="D136" s="17"/>
      <c r="E136" s="2">
        <v>9</v>
      </c>
      <c r="F136" s="2">
        <v>9</v>
      </c>
      <c r="G136" s="2">
        <v>9</v>
      </c>
      <c r="H136" s="4">
        <f t="shared" si="146"/>
        <v>27</v>
      </c>
      <c r="I136" s="2">
        <v>9</v>
      </c>
      <c r="J136" s="2">
        <v>9</v>
      </c>
      <c r="K136" s="2">
        <v>9</v>
      </c>
      <c r="L136" s="4">
        <f t="shared" si="147"/>
        <v>27</v>
      </c>
      <c r="M136" s="2">
        <v>9</v>
      </c>
      <c r="N136" s="2">
        <v>9</v>
      </c>
      <c r="O136" s="2">
        <v>9</v>
      </c>
      <c r="P136" s="4">
        <f t="shared" si="148"/>
        <v>27</v>
      </c>
      <c r="Q136" s="2">
        <v>9</v>
      </c>
      <c r="R136" s="2">
        <v>9</v>
      </c>
      <c r="S136" s="2">
        <v>9</v>
      </c>
      <c r="T136" s="4">
        <f t="shared" si="149"/>
        <v>27</v>
      </c>
      <c r="U136" s="4">
        <f t="shared" si="150"/>
        <v>108</v>
      </c>
      <c r="V136" s="9">
        <f t="shared" si="142"/>
        <v>0</v>
      </c>
      <c r="W136" s="9">
        <f t="shared" si="142"/>
        <v>0</v>
      </c>
      <c r="X136" s="9">
        <f t="shared" si="142"/>
        <v>0</v>
      </c>
      <c r="Y136" s="10">
        <f t="shared" si="151"/>
        <v>0</v>
      </c>
      <c r="Z136" s="9">
        <f t="shared" si="143"/>
        <v>0</v>
      </c>
      <c r="AA136" s="9">
        <f t="shared" si="143"/>
        <v>0</v>
      </c>
      <c r="AB136" s="9">
        <f t="shared" si="143"/>
        <v>0</v>
      </c>
      <c r="AC136" s="10">
        <f t="shared" si="152"/>
        <v>0</v>
      </c>
      <c r="AD136" s="9">
        <f t="shared" si="144"/>
        <v>0</v>
      </c>
      <c r="AE136" s="9">
        <f t="shared" si="144"/>
        <v>0</v>
      </c>
      <c r="AF136" s="9">
        <f t="shared" si="144"/>
        <v>0</v>
      </c>
      <c r="AG136" s="10">
        <f t="shared" si="153"/>
        <v>0</v>
      </c>
      <c r="AH136" s="9">
        <f t="shared" si="145"/>
        <v>0</v>
      </c>
      <c r="AI136" s="9">
        <f t="shared" si="145"/>
        <v>0</v>
      </c>
      <c r="AJ136" s="9">
        <f t="shared" si="145"/>
        <v>0</v>
      </c>
      <c r="AK136" s="10">
        <f t="shared" si="154"/>
        <v>0</v>
      </c>
      <c r="AL136" s="10">
        <f t="shared" si="155"/>
        <v>0</v>
      </c>
    </row>
    <row r="137" spans="1:38">
      <c r="A137" s="22"/>
      <c r="B137" s="3" t="s">
        <v>22</v>
      </c>
      <c r="C137" s="1" t="s">
        <v>1</v>
      </c>
      <c r="D137" s="17"/>
      <c r="E137" s="2">
        <v>0</v>
      </c>
      <c r="F137" s="2">
        <v>0</v>
      </c>
      <c r="G137" s="2">
        <v>0</v>
      </c>
      <c r="H137" s="4">
        <f t="shared" si="146"/>
        <v>0</v>
      </c>
      <c r="I137" s="2">
        <v>0</v>
      </c>
      <c r="J137" s="2">
        <v>0</v>
      </c>
      <c r="K137" s="2">
        <v>0</v>
      </c>
      <c r="L137" s="4">
        <f t="shared" si="147"/>
        <v>0</v>
      </c>
      <c r="M137" s="2">
        <v>0</v>
      </c>
      <c r="N137" s="2">
        <v>0</v>
      </c>
      <c r="O137" s="2">
        <v>0</v>
      </c>
      <c r="P137" s="4">
        <f t="shared" si="148"/>
        <v>0</v>
      </c>
      <c r="Q137" s="2">
        <v>0</v>
      </c>
      <c r="R137" s="2">
        <v>0</v>
      </c>
      <c r="S137" s="2">
        <v>0</v>
      </c>
      <c r="T137" s="4">
        <f t="shared" si="149"/>
        <v>0</v>
      </c>
      <c r="U137" s="4">
        <f t="shared" si="150"/>
        <v>0</v>
      </c>
      <c r="V137" s="9">
        <f t="shared" si="142"/>
        <v>0</v>
      </c>
      <c r="W137" s="9">
        <f t="shared" si="142"/>
        <v>0</v>
      </c>
      <c r="X137" s="9">
        <f t="shared" si="142"/>
        <v>0</v>
      </c>
      <c r="Y137" s="10">
        <f t="shared" si="151"/>
        <v>0</v>
      </c>
      <c r="Z137" s="9">
        <f t="shared" si="143"/>
        <v>0</v>
      </c>
      <c r="AA137" s="9">
        <f t="shared" si="143"/>
        <v>0</v>
      </c>
      <c r="AB137" s="9">
        <f t="shared" si="143"/>
        <v>0</v>
      </c>
      <c r="AC137" s="10">
        <f t="shared" si="152"/>
        <v>0</v>
      </c>
      <c r="AD137" s="9">
        <f t="shared" si="144"/>
        <v>0</v>
      </c>
      <c r="AE137" s="9">
        <f t="shared" si="144"/>
        <v>0</v>
      </c>
      <c r="AF137" s="9">
        <f t="shared" si="144"/>
        <v>0</v>
      </c>
      <c r="AG137" s="10">
        <f t="shared" si="153"/>
        <v>0</v>
      </c>
      <c r="AH137" s="9">
        <f t="shared" si="145"/>
        <v>0</v>
      </c>
      <c r="AI137" s="9">
        <f t="shared" si="145"/>
        <v>0</v>
      </c>
      <c r="AJ137" s="9">
        <f t="shared" si="145"/>
        <v>0</v>
      </c>
      <c r="AK137" s="10">
        <f t="shared" si="154"/>
        <v>0</v>
      </c>
      <c r="AL137" s="10">
        <f t="shared" si="155"/>
        <v>0</v>
      </c>
    </row>
    <row r="138" spans="1:38">
      <c r="A138" s="22"/>
      <c r="B138" s="3" t="s">
        <v>23</v>
      </c>
      <c r="C138" s="1" t="s">
        <v>1</v>
      </c>
      <c r="D138" s="17"/>
      <c r="E138" s="2">
        <v>38</v>
      </c>
      <c r="F138" s="2">
        <v>38</v>
      </c>
      <c r="G138" s="2">
        <v>38</v>
      </c>
      <c r="H138" s="4">
        <f t="shared" si="146"/>
        <v>114</v>
      </c>
      <c r="I138" s="2">
        <v>38</v>
      </c>
      <c r="J138" s="2">
        <v>38</v>
      </c>
      <c r="K138" s="2">
        <v>38</v>
      </c>
      <c r="L138" s="4">
        <f t="shared" si="147"/>
        <v>114</v>
      </c>
      <c r="M138" s="2">
        <v>38</v>
      </c>
      <c r="N138" s="2">
        <v>38</v>
      </c>
      <c r="O138" s="2">
        <v>38</v>
      </c>
      <c r="P138" s="4">
        <f t="shared" si="148"/>
        <v>114</v>
      </c>
      <c r="Q138" s="2">
        <v>38</v>
      </c>
      <c r="R138" s="2">
        <v>38</v>
      </c>
      <c r="S138" s="2">
        <v>38</v>
      </c>
      <c r="T138" s="4">
        <f t="shared" si="149"/>
        <v>114</v>
      </c>
      <c r="U138" s="4">
        <f t="shared" si="150"/>
        <v>456</v>
      </c>
      <c r="V138" s="9">
        <f t="shared" si="142"/>
        <v>0</v>
      </c>
      <c r="W138" s="9">
        <f t="shared" si="142"/>
        <v>0</v>
      </c>
      <c r="X138" s="9">
        <f t="shared" si="142"/>
        <v>0</v>
      </c>
      <c r="Y138" s="10">
        <f t="shared" si="151"/>
        <v>0</v>
      </c>
      <c r="Z138" s="9">
        <f t="shared" si="143"/>
        <v>0</v>
      </c>
      <c r="AA138" s="9">
        <f t="shared" si="143"/>
        <v>0</v>
      </c>
      <c r="AB138" s="9">
        <f t="shared" si="143"/>
        <v>0</v>
      </c>
      <c r="AC138" s="10">
        <f t="shared" si="152"/>
        <v>0</v>
      </c>
      <c r="AD138" s="9">
        <f t="shared" si="144"/>
        <v>0</v>
      </c>
      <c r="AE138" s="9">
        <f t="shared" si="144"/>
        <v>0</v>
      </c>
      <c r="AF138" s="9">
        <f t="shared" si="144"/>
        <v>0</v>
      </c>
      <c r="AG138" s="10">
        <f t="shared" si="153"/>
        <v>0</v>
      </c>
      <c r="AH138" s="9">
        <f t="shared" si="145"/>
        <v>0</v>
      </c>
      <c r="AI138" s="9">
        <f t="shared" si="145"/>
        <v>0</v>
      </c>
      <c r="AJ138" s="9">
        <f t="shared" si="145"/>
        <v>0</v>
      </c>
      <c r="AK138" s="10">
        <f t="shared" si="154"/>
        <v>0</v>
      </c>
      <c r="AL138" s="10">
        <f t="shared" si="155"/>
        <v>0</v>
      </c>
    </row>
    <row r="139" spans="1:38">
      <c r="A139" s="22"/>
      <c r="B139" s="3" t="s">
        <v>107</v>
      </c>
      <c r="C139" s="1" t="s">
        <v>1</v>
      </c>
      <c r="D139" s="17"/>
      <c r="E139" s="2">
        <v>0</v>
      </c>
      <c r="F139" s="2">
        <v>0</v>
      </c>
      <c r="G139" s="2">
        <v>0</v>
      </c>
      <c r="H139" s="4">
        <f t="shared" si="146"/>
        <v>0</v>
      </c>
      <c r="I139" s="2">
        <v>0</v>
      </c>
      <c r="J139" s="2">
        <v>0</v>
      </c>
      <c r="K139" s="2">
        <v>0</v>
      </c>
      <c r="L139" s="4">
        <f t="shared" si="147"/>
        <v>0</v>
      </c>
      <c r="M139" s="2">
        <v>0</v>
      </c>
      <c r="N139" s="2">
        <v>0</v>
      </c>
      <c r="O139" s="2">
        <v>0</v>
      </c>
      <c r="P139" s="4">
        <f t="shared" si="148"/>
        <v>0</v>
      </c>
      <c r="Q139" s="2">
        <v>0</v>
      </c>
      <c r="R139" s="2">
        <v>0</v>
      </c>
      <c r="S139" s="2">
        <v>0</v>
      </c>
      <c r="T139" s="4">
        <f t="shared" si="149"/>
        <v>0</v>
      </c>
      <c r="U139" s="4">
        <f t="shared" si="150"/>
        <v>0</v>
      </c>
      <c r="V139" s="9">
        <f t="shared" si="142"/>
        <v>0</v>
      </c>
      <c r="W139" s="9">
        <f t="shared" si="142"/>
        <v>0</v>
      </c>
      <c r="X139" s="9">
        <f t="shared" si="142"/>
        <v>0</v>
      </c>
      <c r="Y139" s="10">
        <f t="shared" si="151"/>
        <v>0</v>
      </c>
      <c r="Z139" s="9">
        <f t="shared" si="143"/>
        <v>0</v>
      </c>
      <c r="AA139" s="9">
        <f t="shared" si="143"/>
        <v>0</v>
      </c>
      <c r="AB139" s="9">
        <f t="shared" si="143"/>
        <v>0</v>
      </c>
      <c r="AC139" s="10">
        <f t="shared" si="152"/>
        <v>0</v>
      </c>
      <c r="AD139" s="9">
        <f t="shared" si="144"/>
        <v>0</v>
      </c>
      <c r="AE139" s="9">
        <f t="shared" si="144"/>
        <v>0</v>
      </c>
      <c r="AF139" s="9">
        <f t="shared" si="144"/>
        <v>0</v>
      </c>
      <c r="AG139" s="10">
        <f t="shared" si="153"/>
        <v>0</v>
      </c>
      <c r="AH139" s="9">
        <f t="shared" si="145"/>
        <v>0</v>
      </c>
      <c r="AI139" s="9">
        <f t="shared" si="145"/>
        <v>0</v>
      </c>
      <c r="AJ139" s="9">
        <f t="shared" si="145"/>
        <v>0</v>
      </c>
      <c r="AK139" s="10">
        <f t="shared" si="154"/>
        <v>0</v>
      </c>
      <c r="AL139" s="10">
        <f t="shared" si="155"/>
        <v>0</v>
      </c>
    </row>
    <row r="140" spans="1:38">
      <c r="A140" s="22"/>
      <c r="B140" s="3" t="s">
        <v>24</v>
      </c>
      <c r="C140" s="1" t="s">
        <v>1</v>
      </c>
      <c r="D140" s="17"/>
      <c r="E140" s="2">
        <v>0</v>
      </c>
      <c r="F140" s="2">
        <v>0</v>
      </c>
      <c r="G140" s="2">
        <v>0</v>
      </c>
      <c r="H140" s="4">
        <f t="shared" si="146"/>
        <v>0</v>
      </c>
      <c r="I140" s="2">
        <v>0</v>
      </c>
      <c r="J140" s="2">
        <v>0</v>
      </c>
      <c r="K140" s="2">
        <v>0</v>
      </c>
      <c r="L140" s="4">
        <f t="shared" si="147"/>
        <v>0</v>
      </c>
      <c r="M140" s="2">
        <v>0</v>
      </c>
      <c r="N140" s="2">
        <v>0</v>
      </c>
      <c r="O140" s="2">
        <v>0</v>
      </c>
      <c r="P140" s="4">
        <f t="shared" si="148"/>
        <v>0</v>
      </c>
      <c r="Q140" s="2">
        <v>0</v>
      </c>
      <c r="R140" s="2">
        <v>0</v>
      </c>
      <c r="S140" s="2">
        <v>0</v>
      </c>
      <c r="T140" s="4">
        <f t="shared" si="149"/>
        <v>0</v>
      </c>
      <c r="U140" s="4">
        <f t="shared" si="150"/>
        <v>0</v>
      </c>
      <c r="V140" s="9">
        <f t="shared" si="142"/>
        <v>0</v>
      </c>
      <c r="W140" s="9">
        <f t="shared" si="142"/>
        <v>0</v>
      </c>
      <c r="X140" s="9">
        <f t="shared" si="142"/>
        <v>0</v>
      </c>
      <c r="Y140" s="10">
        <f t="shared" si="151"/>
        <v>0</v>
      </c>
      <c r="Z140" s="9">
        <f t="shared" si="143"/>
        <v>0</v>
      </c>
      <c r="AA140" s="9">
        <f t="shared" si="143"/>
        <v>0</v>
      </c>
      <c r="AB140" s="9">
        <f t="shared" si="143"/>
        <v>0</v>
      </c>
      <c r="AC140" s="10">
        <f t="shared" si="152"/>
        <v>0</v>
      </c>
      <c r="AD140" s="9">
        <f t="shared" si="144"/>
        <v>0</v>
      </c>
      <c r="AE140" s="9">
        <f t="shared" si="144"/>
        <v>0</v>
      </c>
      <c r="AF140" s="9">
        <f t="shared" si="144"/>
        <v>0</v>
      </c>
      <c r="AG140" s="10">
        <f t="shared" si="153"/>
        <v>0</v>
      </c>
      <c r="AH140" s="9">
        <f t="shared" si="145"/>
        <v>0</v>
      </c>
      <c r="AI140" s="9">
        <f t="shared" si="145"/>
        <v>0</v>
      </c>
      <c r="AJ140" s="9">
        <f t="shared" si="145"/>
        <v>0</v>
      </c>
      <c r="AK140" s="10">
        <f t="shared" si="154"/>
        <v>0</v>
      </c>
      <c r="AL140" s="10">
        <f t="shared" si="155"/>
        <v>0</v>
      </c>
    </row>
    <row r="141" spans="1:38">
      <c r="A141" s="22"/>
      <c r="B141" s="3" t="s">
        <v>25</v>
      </c>
      <c r="C141" s="1" t="s">
        <v>1</v>
      </c>
      <c r="D141" s="17"/>
      <c r="E141" s="2">
        <v>0</v>
      </c>
      <c r="F141" s="2">
        <v>0</v>
      </c>
      <c r="G141" s="2">
        <v>0</v>
      </c>
      <c r="H141" s="4">
        <f t="shared" si="146"/>
        <v>0</v>
      </c>
      <c r="I141" s="2">
        <v>0</v>
      </c>
      <c r="J141" s="2">
        <v>0</v>
      </c>
      <c r="K141" s="2">
        <v>0</v>
      </c>
      <c r="L141" s="4">
        <f t="shared" si="147"/>
        <v>0</v>
      </c>
      <c r="M141" s="2">
        <v>0</v>
      </c>
      <c r="N141" s="2">
        <v>0</v>
      </c>
      <c r="O141" s="2">
        <v>0</v>
      </c>
      <c r="P141" s="4">
        <f t="shared" si="148"/>
        <v>0</v>
      </c>
      <c r="Q141" s="2">
        <v>0</v>
      </c>
      <c r="R141" s="2">
        <v>0</v>
      </c>
      <c r="S141" s="2">
        <v>0</v>
      </c>
      <c r="T141" s="4">
        <f t="shared" si="149"/>
        <v>0</v>
      </c>
      <c r="U141" s="4">
        <f t="shared" si="150"/>
        <v>0</v>
      </c>
      <c r="V141" s="9">
        <f t="shared" ref="V141:X141" si="156">$D141*E141</f>
        <v>0</v>
      </c>
      <c r="W141" s="9">
        <f t="shared" si="156"/>
        <v>0</v>
      </c>
      <c r="X141" s="9">
        <f t="shared" si="156"/>
        <v>0</v>
      </c>
      <c r="Y141" s="10">
        <f t="shared" si="151"/>
        <v>0</v>
      </c>
      <c r="Z141" s="9">
        <f t="shared" si="143"/>
        <v>0</v>
      </c>
      <c r="AA141" s="9">
        <f t="shared" si="143"/>
        <v>0</v>
      </c>
      <c r="AB141" s="9">
        <f t="shared" si="143"/>
        <v>0</v>
      </c>
      <c r="AC141" s="10">
        <f t="shared" si="152"/>
        <v>0</v>
      </c>
      <c r="AD141" s="9">
        <f t="shared" si="144"/>
        <v>0</v>
      </c>
      <c r="AE141" s="9">
        <f t="shared" si="144"/>
        <v>0</v>
      </c>
      <c r="AF141" s="9">
        <f t="shared" si="144"/>
        <v>0</v>
      </c>
      <c r="AG141" s="10">
        <f t="shared" si="153"/>
        <v>0</v>
      </c>
      <c r="AH141" s="9">
        <f t="shared" si="145"/>
        <v>0</v>
      </c>
      <c r="AI141" s="9">
        <f t="shared" si="145"/>
        <v>0</v>
      </c>
      <c r="AJ141" s="9">
        <f t="shared" si="145"/>
        <v>0</v>
      </c>
      <c r="AK141" s="10">
        <f t="shared" si="154"/>
        <v>0</v>
      </c>
      <c r="AL141" s="10">
        <f t="shared" si="155"/>
        <v>0</v>
      </c>
    </row>
    <row r="142" spans="1:38">
      <c r="A142" s="22"/>
      <c r="B142" s="24" t="s">
        <v>71</v>
      </c>
      <c r="C142" s="24"/>
      <c r="D142" s="24"/>
      <c r="E142" s="4">
        <f>SUM(E125:E141)</f>
        <v>182</v>
      </c>
      <c r="F142" s="4">
        <f t="shared" ref="F142:G142" si="157">SUM(F125:F141)</f>
        <v>182</v>
      </c>
      <c r="G142" s="4">
        <f t="shared" si="157"/>
        <v>182</v>
      </c>
      <c r="H142" s="4">
        <f>SUM(H125:H141)</f>
        <v>546</v>
      </c>
      <c r="I142" s="4">
        <f>SUM(I125:I141)</f>
        <v>182</v>
      </c>
      <c r="J142" s="4">
        <f t="shared" ref="J142:K142" si="158">SUM(J125:J141)</f>
        <v>182</v>
      </c>
      <c r="K142" s="4">
        <f t="shared" si="158"/>
        <v>182</v>
      </c>
      <c r="L142" s="4">
        <f>SUM(L125:L141)</f>
        <v>546</v>
      </c>
      <c r="M142" s="4">
        <f>SUM(M125:M141)</f>
        <v>182</v>
      </c>
      <c r="N142" s="4">
        <f t="shared" ref="N142:O142" si="159">SUM(N125:N141)</f>
        <v>182</v>
      </c>
      <c r="O142" s="4">
        <f t="shared" si="159"/>
        <v>182</v>
      </c>
      <c r="P142" s="4">
        <f>SUM(P125:P141)</f>
        <v>546</v>
      </c>
      <c r="Q142" s="4">
        <f>SUM(Q125:Q141)</f>
        <v>182</v>
      </c>
      <c r="R142" s="4">
        <f t="shared" ref="R142:S142" si="160">SUM(R125:R141)</f>
        <v>182</v>
      </c>
      <c r="S142" s="4">
        <f t="shared" si="160"/>
        <v>182</v>
      </c>
      <c r="T142" s="4">
        <f>SUM(T125:T141)</f>
        <v>546</v>
      </c>
      <c r="U142" s="4">
        <f>SUM(U125:U141)</f>
        <v>2184</v>
      </c>
      <c r="V142" s="10">
        <f>SUM(V125:V141)</f>
        <v>0</v>
      </c>
      <c r="W142" s="10">
        <f t="shared" ref="W142:X142" si="161">SUM(W125:W141)</f>
        <v>0</v>
      </c>
      <c r="X142" s="10">
        <f t="shared" si="161"/>
        <v>0</v>
      </c>
      <c r="Y142" s="10">
        <f>SUM(Y125:Y141)</f>
        <v>0</v>
      </c>
      <c r="Z142" s="10">
        <f>SUM(Z125:Z141)</f>
        <v>0</v>
      </c>
      <c r="AA142" s="10">
        <f t="shared" ref="AA142:AB142" si="162">SUM(AA125:AA141)</f>
        <v>0</v>
      </c>
      <c r="AB142" s="10">
        <f t="shared" si="162"/>
        <v>0</v>
      </c>
      <c r="AC142" s="10">
        <f>SUM(AC125:AC141)</f>
        <v>0</v>
      </c>
      <c r="AD142" s="10">
        <f>SUM(AD125:AD141)</f>
        <v>0</v>
      </c>
      <c r="AE142" s="10">
        <f t="shared" ref="AE142:AF142" si="163">SUM(AE125:AE141)</f>
        <v>0</v>
      </c>
      <c r="AF142" s="10">
        <f t="shared" si="163"/>
        <v>0</v>
      </c>
      <c r="AG142" s="10">
        <f>SUM(AG125:AG141)</f>
        <v>0</v>
      </c>
      <c r="AH142" s="10">
        <f>SUM(AH125:AH141)</f>
        <v>0</v>
      </c>
      <c r="AI142" s="10">
        <f t="shared" ref="AI142:AJ142" si="164">SUM(AI125:AI141)</f>
        <v>0</v>
      </c>
      <c r="AJ142" s="10">
        <f t="shared" si="164"/>
        <v>0</v>
      </c>
      <c r="AK142" s="10">
        <f>SUM(AK125:AK141)</f>
        <v>0</v>
      </c>
      <c r="AL142" s="10">
        <f>SUM(AL125:AL141)</f>
        <v>0</v>
      </c>
    </row>
    <row r="143" spans="1:38">
      <c r="A143" s="22"/>
      <c r="B143" s="25" t="s">
        <v>72</v>
      </c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</row>
    <row r="144" spans="1:38">
      <c r="A144" s="22"/>
      <c r="B144" s="3" t="s">
        <v>11</v>
      </c>
      <c r="C144" s="1" t="s">
        <v>1</v>
      </c>
      <c r="D144" s="17"/>
      <c r="E144" s="2">
        <v>4814</v>
      </c>
      <c r="F144" s="2">
        <v>4581</v>
      </c>
      <c r="G144" s="2">
        <v>5124</v>
      </c>
      <c r="H144" s="4">
        <f>SUM(E144:G144)</f>
        <v>14519</v>
      </c>
      <c r="I144" s="2">
        <v>5047</v>
      </c>
      <c r="J144" s="2">
        <v>5279</v>
      </c>
      <c r="K144" s="2">
        <v>5435</v>
      </c>
      <c r="L144" s="4">
        <f>SUM(I144:K144)</f>
        <v>15761</v>
      </c>
      <c r="M144" s="2">
        <v>5512</v>
      </c>
      <c r="N144" s="2">
        <v>5512</v>
      </c>
      <c r="O144" s="2">
        <v>5279</v>
      </c>
      <c r="P144" s="4">
        <f>SUM(M144:O144)</f>
        <v>16303</v>
      </c>
      <c r="Q144" s="2">
        <v>5668</v>
      </c>
      <c r="R144" s="2">
        <v>4814</v>
      </c>
      <c r="S144" s="2">
        <v>5047</v>
      </c>
      <c r="T144" s="4">
        <f>SUM(Q144:S144)</f>
        <v>15529</v>
      </c>
      <c r="U144" s="4">
        <f>SUM(H144,L144,P144,T144)</f>
        <v>62112</v>
      </c>
      <c r="V144" s="9">
        <f t="shared" ref="V144:X160" si="165">$D144*E144</f>
        <v>0</v>
      </c>
      <c r="W144" s="9">
        <f t="shared" si="165"/>
        <v>0</v>
      </c>
      <c r="X144" s="9">
        <f t="shared" si="165"/>
        <v>0</v>
      </c>
      <c r="Y144" s="10">
        <f>SUM(V144:X144)</f>
        <v>0</v>
      </c>
      <c r="Z144" s="9">
        <f t="shared" ref="Z144:AB160" si="166">$D144*I144</f>
        <v>0</v>
      </c>
      <c r="AA144" s="9">
        <f t="shared" si="166"/>
        <v>0</v>
      </c>
      <c r="AB144" s="9">
        <f t="shared" si="166"/>
        <v>0</v>
      </c>
      <c r="AC144" s="10">
        <f>SUM(Z144:AB144)</f>
        <v>0</v>
      </c>
      <c r="AD144" s="9">
        <f t="shared" ref="AD144:AF160" si="167">$D144*M144</f>
        <v>0</v>
      </c>
      <c r="AE144" s="9">
        <f t="shared" si="167"/>
        <v>0</v>
      </c>
      <c r="AF144" s="9">
        <f t="shared" si="167"/>
        <v>0</v>
      </c>
      <c r="AG144" s="10">
        <f>SUM(AD144:AF144)</f>
        <v>0</v>
      </c>
      <c r="AH144" s="9">
        <f t="shared" ref="AH144:AJ160" si="168">$D144*Q144</f>
        <v>0</v>
      </c>
      <c r="AI144" s="9">
        <f t="shared" si="168"/>
        <v>0</v>
      </c>
      <c r="AJ144" s="9">
        <f t="shared" si="168"/>
        <v>0</v>
      </c>
      <c r="AK144" s="10">
        <f>SUM(AH144:AJ144)</f>
        <v>0</v>
      </c>
      <c r="AL144" s="10">
        <f>SUM(Y144,AC144,AG144,AK144)</f>
        <v>0</v>
      </c>
    </row>
    <row r="145" spans="1:38">
      <c r="A145" s="22"/>
      <c r="B145" s="3" t="s">
        <v>12</v>
      </c>
      <c r="C145" s="1" t="s">
        <v>1</v>
      </c>
      <c r="D145" s="17"/>
      <c r="E145" s="2">
        <v>520</v>
      </c>
      <c r="F145" s="2">
        <v>668</v>
      </c>
      <c r="G145" s="2">
        <v>520</v>
      </c>
      <c r="H145" s="4">
        <f t="shared" ref="H145:H160" si="169">SUM(E145:G145)</f>
        <v>1708</v>
      </c>
      <c r="I145" s="2">
        <v>520</v>
      </c>
      <c r="J145" s="2">
        <v>891</v>
      </c>
      <c r="K145" s="2">
        <v>446</v>
      </c>
      <c r="L145" s="4">
        <f t="shared" ref="L145:L160" si="170">SUM(I145:K145)</f>
        <v>1857</v>
      </c>
      <c r="M145" s="2">
        <v>743</v>
      </c>
      <c r="N145" s="2">
        <v>520</v>
      </c>
      <c r="O145" s="2">
        <v>594</v>
      </c>
      <c r="P145" s="4">
        <f t="shared" ref="P145:P160" si="171">SUM(M145:O145)</f>
        <v>1857</v>
      </c>
      <c r="Q145" s="2">
        <v>743</v>
      </c>
      <c r="R145" s="2">
        <v>594</v>
      </c>
      <c r="S145" s="2">
        <v>520</v>
      </c>
      <c r="T145" s="4">
        <f t="shared" ref="T145:T160" si="172">SUM(Q145:S145)</f>
        <v>1857</v>
      </c>
      <c r="U145" s="4">
        <f t="shared" ref="U145:U160" si="173">SUM(H145,L145,P145,T145)</f>
        <v>7279</v>
      </c>
      <c r="V145" s="9">
        <f t="shared" si="165"/>
        <v>0</v>
      </c>
      <c r="W145" s="9">
        <f t="shared" si="165"/>
        <v>0</v>
      </c>
      <c r="X145" s="9">
        <f t="shared" si="165"/>
        <v>0</v>
      </c>
      <c r="Y145" s="10">
        <f t="shared" ref="Y145:Y160" si="174">SUM(V145:X145)</f>
        <v>0</v>
      </c>
      <c r="Z145" s="9">
        <f t="shared" si="166"/>
        <v>0</v>
      </c>
      <c r="AA145" s="9">
        <f t="shared" si="166"/>
        <v>0</v>
      </c>
      <c r="AB145" s="9">
        <f t="shared" si="166"/>
        <v>0</v>
      </c>
      <c r="AC145" s="10">
        <f t="shared" ref="AC145:AC160" si="175">SUM(Z145:AB145)</f>
        <v>0</v>
      </c>
      <c r="AD145" s="9">
        <f t="shared" si="167"/>
        <v>0</v>
      </c>
      <c r="AE145" s="9">
        <f t="shared" si="167"/>
        <v>0</v>
      </c>
      <c r="AF145" s="9">
        <f t="shared" si="167"/>
        <v>0</v>
      </c>
      <c r="AG145" s="10">
        <f t="shared" ref="AG145:AG160" si="176">SUM(AD145:AF145)</f>
        <v>0</v>
      </c>
      <c r="AH145" s="9">
        <f t="shared" si="168"/>
        <v>0</v>
      </c>
      <c r="AI145" s="9">
        <f t="shared" si="168"/>
        <v>0</v>
      </c>
      <c r="AJ145" s="9">
        <f t="shared" si="168"/>
        <v>0</v>
      </c>
      <c r="AK145" s="10">
        <f t="shared" ref="AK145:AK160" si="177">SUM(AH145:AJ145)</f>
        <v>0</v>
      </c>
      <c r="AL145" s="10">
        <f t="shared" ref="AL145:AL160" si="178">SUM(Y145,AC145,AG145,AK145)</f>
        <v>0</v>
      </c>
    </row>
    <row r="146" spans="1:38">
      <c r="A146" s="22"/>
      <c r="B146" s="3" t="s">
        <v>13</v>
      </c>
      <c r="C146" s="1" t="s">
        <v>1</v>
      </c>
      <c r="D146" s="17"/>
      <c r="E146" s="2">
        <v>2024</v>
      </c>
      <c r="F146" s="2">
        <v>2096</v>
      </c>
      <c r="G146" s="2">
        <v>1952</v>
      </c>
      <c r="H146" s="4">
        <f t="shared" si="169"/>
        <v>6072</v>
      </c>
      <c r="I146" s="2">
        <v>2096</v>
      </c>
      <c r="J146" s="2">
        <v>2024</v>
      </c>
      <c r="K146" s="2">
        <v>1807</v>
      </c>
      <c r="L146" s="4">
        <f t="shared" si="170"/>
        <v>5927</v>
      </c>
      <c r="M146" s="2">
        <v>1952</v>
      </c>
      <c r="N146" s="2">
        <v>1952</v>
      </c>
      <c r="O146" s="2">
        <v>1735</v>
      </c>
      <c r="P146" s="4">
        <f t="shared" si="171"/>
        <v>5639</v>
      </c>
      <c r="Q146" s="2">
        <v>2169</v>
      </c>
      <c r="R146" s="2">
        <v>2024</v>
      </c>
      <c r="S146" s="2">
        <v>1807</v>
      </c>
      <c r="T146" s="4">
        <f t="shared" si="172"/>
        <v>6000</v>
      </c>
      <c r="U146" s="4">
        <f t="shared" si="173"/>
        <v>23638</v>
      </c>
      <c r="V146" s="9">
        <f t="shared" si="165"/>
        <v>0</v>
      </c>
      <c r="W146" s="9">
        <f t="shared" si="165"/>
        <v>0</v>
      </c>
      <c r="X146" s="9">
        <f t="shared" si="165"/>
        <v>0</v>
      </c>
      <c r="Y146" s="10">
        <f t="shared" si="174"/>
        <v>0</v>
      </c>
      <c r="Z146" s="9">
        <f t="shared" si="166"/>
        <v>0</v>
      </c>
      <c r="AA146" s="9">
        <f t="shared" si="166"/>
        <v>0</v>
      </c>
      <c r="AB146" s="9">
        <f t="shared" si="166"/>
        <v>0</v>
      </c>
      <c r="AC146" s="10">
        <f t="shared" si="175"/>
        <v>0</v>
      </c>
      <c r="AD146" s="9">
        <f t="shared" si="167"/>
        <v>0</v>
      </c>
      <c r="AE146" s="9">
        <f t="shared" si="167"/>
        <v>0</v>
      </c>
      <c r="AF146" s="9">
        <f t="shared" si="167"/>
        <v>0</v>
      </c>
      <c r="AG146" s="10">
        <f t="shared" si="176"/>
        <v>0</v>
      </c>
      <c r="AH146" s="9">
        <f t="shared" si="168"/>
        <v>0</v>
      </c>
      <c r="AI146" s="9">
        <f t="shared" si="168"/>
        <v>0</v>
      </c>
      <c r="AJ146" s="9">
        <f t="shared" si="168"/>
        <v>0</v>
      </c>
      <c r="AK146" s="10">
        <f t="shared" si="177"/>
        <v>0</v>
      </c>
      <c r="AL146" s="10">
        <f t="shared" si="178"/>
        <v>0</v>
      </c>
    </row>
    <row r="147" spans="1:38">
      <c r="A147" s="22"/>
      <c r="B147" s="3" t="s">
        <v>14</v>
      </c>
      <c r="C147" s="1" t="s">
        <v>1</v>
      </c>
      <c r="D147" s="17"/>
      <c r="E147" s="2">
        <v>200</v>
      </c>
      <c r="F147" s="2">
        <v>334</v>
      </c>
      <c r="G147" s="2">
        <v>200</v>
      </c>
      <c r="H147" s="4">
        <f t="shared" si="169"/>
        <v>734</v>
      </c>
      <c r="I147" s="2">
        <v>467</v>
      </c>
      <c r="J147" s="2">
        <v>467</v>
      </c>
      <c r="K147" s="2">
        <v>467</v>
      </c>
      <c r="L147" s="4">
        <f t="shared" si="170"/>
        <v>1401</v>
      </c>
      <c r="M147" s="2">
        <v>467</v>
      </c>
      <c r="N147" s="2">
        <v>534</v>
      </c>
      <c r="O147" s="2">
        <v>334</v>
      </c>
      <c r="P147" s="4">
        <f t="shared" si="171"/>
        <v>1335</v>
      </c>
      <c r="Q147" s="2">
        <v>267</v>
      </c>
      <c r="R147" s="2">
        <v>267</v>
      </c>
      <c r="S147" s="2">
        <v>267</v>
      </c>
      <c r="T147" s="4">
        <f t="shared" si="172"/>
        <v>801</v>
      </c>
      <c r="U147" s="4">
        <f t="shared" si="173"/>
        <v>4271</v>
      </c>
      <c r="V147" s="9">
        <f t="shared" si="165"/>
        <v>0</v>
      </c>
      <c r="W147" s="9">
        <f t="shared" si="165"/>
        <v>0</v>
      </c>
      <c r="X147" s="9">
        <f t="shared" si="165"/>
        <v>0</v>
      </c>
      <c r="Y147" s="10">
        <f t="shared" si="174"/>
        <v>0</v>
      </c>
      <c r="Z147" s="9">
        <f t="shared" si="166"/>
        <v>0</v>
      </c>
      <c r="AA147" s="9">
        <f t="shared" si="166"/>
        <v>0</v>
      </c>
      <c r="AB147" s="9">
        <f t="shared" si="166"/>
        <v>0</v>
      </c>
      <c r="AC147" s="10">
        <f t="shared" si="175"/>
        <v>0</v>
      </c>
      <c r="AD147" s="9">
        <f t="shared" si="167"/>
        <v>0</v>
      </c>
      <c r="AE147" s="9">
        <f t="shared" si="167"/>
        <v>0</v>
      </c>
      <c r="AF147" s="9">
        <f t="shared" si="167"/>
        <v>0</v>
      </c>
      <c r="AG147" s="10">
        <f t="shared" si="176"/>
        <v>0</v>
      </c>
      <c r="AH147" s="9">
        <f t="shared" si="168"/>
        <v>0</v>
      </c>
      <c r="AI147" s="9">
        <f t="shared" si="168"/>
        <v>0</v>
      </c>
      <c r="AJ147" s="9">
        <f t="shared" si="168"/>
        <v>0</v>
      </c>
      <c r="AK147" s="10">
        <f t="shared" si="177"/>
        <v>0</v>
      </c>
      <c r="AL147" s="10">
        <f t="shared" si="178"/>
        <v>0</v>
      </c>
    </row>
    <row r="148" spans="1:38">
      <c r="A148" s="22"/>
      <c r="B148" s="3" t="s">
        <v>15</v>
      </c>
      <c r="C148" s="1" t="s">
        <v>1</v>
      </c>
      <c r="D148" s="17"/>
      <c r="E148" s="2">
        <v>831</v>
      </c>
      <c r="F148" s="2">
        <v>831</v>
      </c>
      <c r="G148" s="2">
        <v>831</v>
      </c>
      <c r="H148" s="4">
        <f t="shared" si="169"/>
        <v>2493</v>
      </c>
      <c r="I148" s="2">
        <v>1293</v>
      </c>
      <c r="J148" s="2">
        <v>924</v>
      </c>
      <c r="K148" s="2">
        <v>1201</v>
      </c>
      <c r="L148" s="4">
        <f t="shared" si="170"/>
        <v>3418</v>
      </c>
      <c r="M148" s="2">
        <v>831</v>
      </c>
      <c r="N148" s="2">
        <v>924</v>
      </c>
      <c r="O148" s="2">
        <v>739</v>
      </c>
      <c r="P148" s="4">
        <f t="shared" si="171"/>
        <v>2494</v>
      </c>
      <c r="Q148" s="2">
        <v>739</v>
      </c>
      <c r="R148" s="2">
        <v>831</v>
      </c>
      <c r="S148" s="2">
        <v>1108</v>
      </c>
      <c r="T148" s="4">
        <f t="shared" si="172"/>
        <v>2678</v>
      </c>
      <c r="U148" s="4">
        <f t="shared" si="173"/>
        <v>11083</v>
      </c>
      <c r="V148" s="9">
        <f t="shared" si="165"/>
        <v>0</v>
      </c>
      <c r="W148" s="9">
        <f t="shared" si="165"/>
        <v>0</v>
      </c>
      <c r="X148" s="9">
        <f t="shared" si="165"/>
        <v>0</v>
      </c>
      <c r="Y148" s="10">
        <f t="shared" si="174"/>
        <v>0</v>
      </c>
      <c r="Z148" s="9">
        <f t="shared" si="166"/>
        <v>0</v>
      </c>
      <c r="AA148" s="9">
        <f t="shared" si="166"/>
        <v>0</v>
      </c>
      <c r="AB148" s="9">
        <f t="shared" si="166"/>
        <v>0</v>
      </c>
      <c r="AC148" s="10">
        <f t="shared" si="175"/>
        <v>0</v>
      </c>
      <c r="AD148" s="9">
        <f t="shared" si="167"/>
        <v>0</v>
      </c>
      <c r="AE148" s="9">
        <f t="shared" si="167"/>
        <v>0</v>
      </c>
      <c r="AF148" s="9">
        <f t="shared" si="167"/>
        <v>0</v>
      </c>
      <c r="AG148" s="10">
        <f t="shared" si="176"/>
        <v>0</v>
      </c>
      <c r="AH148" s="9">
        <f t="shared" si="168"/>
        <v>0</v>
      </c>
      <c r="AI148" s="9">
        <f t="shared" si="168"/>
        <v>0</v>
      </c>
      <c r="AJ148" s="9">
        <f t="shared" si="168"/>
        <v>0</v>
      </c>
      <c r="AK148" s="10">
        <f t="shared" si="177"/>
        <v>0</v>
      </c>
      <c r="AL148" s="10">
        <f t="shared" si="178"/>
        <v>0</v>
      </c>
    </row>
    <row r="149" spans="1:38">
      <c r="A149" s="22"/>
      <c r="B149" s="3" t="s">
        <v>16</v>
      </c>
      <c r="C149" s="1" t="s">
        <v>1</v>
      </c>
      <c r="D149" s="17"/>
      <c r="E149" s="2">
        <v>975</v>
      </c>
      <c r="F149" s="2">
        <v>780</v>
      </c>
      <c r="G149" s="2">
        <v>1170</v>
      </c>
      <c r="H149" s="4">
        <f t="shared" si="169"/>
        <v>2925</v>
      </c>
      <c r="I149" s="2">
        <v>1268</v>
      </c>
      <c r="J149" s="2">
        <v>1073</v>
      </c>
      <c r="K149" s="2">
        <v>975</v>
      </c>
      <c r="L149" s="4">
        <f t="shared" si="170"/>
        <v>3316</v>
      </c>
      <c r="M149" s="2">
        <v>878</v>
      </c>
      <c r="N149" s="2">
        <v>878</v>
      </c>
      <c r="O149" s="2">
        <v>975</v>
      </c>
      <c r="P149" s="4">
        <f t="shared" si="171"/>
        <v>2731</v>
      </c>
      <c r="Q149" s="2">
        <v>975</v>
      </c>
      <c r="R149" s="2">
        <v>975</v>
      </c>
      <c r="S149" s="2">
        <v>1365</v>
      </c>
      <c r="T149" s="4">
        <f t="shared" si="172"/>
        <v>3315</v>
      </c>
      <c r="U149" s="4">
        <f t="shared" si="173"/>
        <v>12287</v>
      </c>
      <c r="V149" s="9">
        <f t="shared" si="165"/>
        <v>0</v>
      </c>
      <c r="W149" s="9">
        <f t="shared" si="165"/>
        <v>0</v>
      </c>
      <c r="X149" s="9">
        <f t="shared" si="165"/>
        <v>0</v>
      </c>
      <c r="Y149" s="10">
        <f t="shared" si="174"/>
        <v>0</v>
      </c>
      <c r="Z149" s="9">
        <f t="shared" si="166"/>
        <v>0</v>
      </c>
      <c r="AA149" s="9">
        <f t="shared" si="166"/>
        <v>0</v>
      </c>
      <c r="AB149" s="9">
        <f t="shared" si="166"/>
        <v>0</v>
      </c>
      <c r="AC149" s="10">
        <f t="shared" si="175"/>
        <v>0</v>
      </c>
      <c r="AD149" s="9">
        <f t="shared" si="167"/>
        <v>0</v>
      </c>
      <c r="AE149" s="9">
        <f t="shared" si="167"/>
        <v>0</v>
      </c>
      <c r="AF149" s="9">
        <f t="shared" si="167"/>
        <v>0</v>
      </c>
      <c r="AG149" s="10">
        <f t="shared" si="176"/>
        <v>0</v>
      </c>
      <c r="AH149" s="9">
        <f t="shared" si="168"/>
        <v>0</v>
      </c>
      <c r="AI149" s="9">
        <f t="shared" si="168"/>
        <v>0</v>
      </c>
      <c r="AJ149" s="9">
        <f t="shared" si="168"/>
        <v>0</v>
      </c>
      <c r="AK149" s="10">
        <f t="shared" si="177"/>
        <v>0</v>
      </c>
      <c r="AL149" s="10">
        <f t="shared" si="178"/>
        <v>0</v>
      </c>
    </row>
    <row r="150" spans="1:38">
      <c r="A150" s="22"/>
      <c r="B150" s="3" t="s">
        <v>17</v>
      </c>
      <c r="C150" s="1" t="s">
        <v>1</v>
      </c>
      <c r="D150" s="17"/>
      <c r="E150" s="2">
        <v>2351</v>
      </c>
      <c r="F150" s="2">
        <v>3067</v>
      </c>
      <c r="G150" s="2">
        <v>2964</v>
      </c>
      <c r="H150" s="4">
        <f t="shared" si="169"/>
        <v>8382</v>
      </c>
      <c r="I150" s="2">
        <v>2556</v>
      </c>
      <c r="J150" s="2">
        <v>3067</v>
      </c>
      <c r="K150" s="2">
        <v>2862</v>
      </c>
      <c r="L150" s="4">
        <f t="shared" si="170"/>
        <v>8485</v>
      </c>
      <c r="M150" s="2">
        <v>3169</v>
      </c>
      <c r="N150" s="2">
        <v>2862</v>
      </c>
      <c r="O150" s="2">
        <v>2658</v>
      </c>
      <c r="P150" s="4">
        <f t="shared" si="171"/>
        <v>8689</v>
      </c>
      <c r="Q150" s="2">
        <v>2862</v>
      </c>
      <c r="R150" s="2">
        <v>2249</v>
      </c>
      <c r="S150" s="2">
        <v>2249</v>
      </c>
      <c r="T150" s="4">
        <f t="shared" si="172"/>
        <v>7360</v>
      </c>
      <c r="U150" s="4">
        <f t="shared" si="173"/>
        <v>32916</v>
      </c>
      <c r="V150" s="9">
        <f t="shared" si="165"/>
        <v>0</v>
      </c>
      <c r="W150" s="9">
        <f t="shared" si="165"/>
        <v>0</v>
      </c>
      <c r="X150" s="9">
        <f t="shared" si="165"/>
        <v>0</v>
      </c>
      <c r="Y150" s="10">
        <f t="shared" si="174"/>
        <v>0</v>
      </c>
      <c r="Z150" s="9">
        <f t="shared" si="166"/>
        <v>0</v>
      </c>
      <c r="AA150" s="9">
        <f t="shared" si="166"/>
        <v>0</v>
      </c>
      <c r="AB150" s="9">
        <f t="shared" si="166"/>
        <v>0</v>
      </c>
      <c r="AC150" s="10">
        <f t="shared" si="175"/>
        <v>0</v>
      </c>
      <c r="AD150" s="9">
        <f t="shared" si="167"/>
        <v>0</v>
      </c>
      <c r="AE150" s="9">
        <f t="shared" si="167"/>
        <v>0</v>
      </c>
      <c r="AF150" s="9">
        <f t="shared" si="167"/>
        <v>0</v>
      </c>
      <c r="AG150" s="10">
        <f t="shared" si="176"/>
        <v>0</v>
      </c>
      <c r="AH150" s="9">
        <f t="shared" si="168"/>
        <v>0</v>
      </c>
      <c r="AI150" s="9">
        <f t="shared" si="168"/>
        <v>0</v>
      </c>
      <c r="AJ150" s="9">
        <f t="shared" si="168"/>
        <v>0</v>
      </c>
      <c r="AK150" s="10">
        <f t="shared" si="177"/>
        <v>0</v>
      </c>
      <c r="AL150" s="10">
        <f t="shared" si="178"/>
        <v>0</v>
      </c>
    </row>
    <row r="151" spans="1:38">
      <c r="A151" s="22"/>
      <c r="B151" s="3" t="s">
        <v>18</v>
      </c>
      <c r="C151" s="1" t="s">
        <v>1</v>
      </c>
      <c r="D151" s="17"/>
      <c r="E151" s="2">
        <v>280</v>
      </c>
      <c r="F151" s="2">
        <v>187</v>
      </c>
      <c r="G151" s="2">
        <v>187</v>
      </c>
      <c r="H151" s="4">
        <f t="shared" si="169"/>
        <v>654</v>
      </c>
      <c r="I151" s="2">
        <v>373</v>
      </c>
      <c r="J151" s="2">
        <v>280</v>
      </c>
      <c r="K151" s="2">
        <v>373</v>
      </c>
      <c r="L151" s="4">
        <f t="shared" si="170"/>
        <v>1026</v>
      </c>
      <c r="M151" s="2">
        <v>280</v>
      </c>
      <c r="N151" s="2">
        <v>280</v>
      </c>
      <c r="O151" s="2">
        <v>466</v>
      </c>
      <c r="P151" s="4">
        <f t="shared" si="171"/>
        <v>1026</v>
      </c>
      <c r="Q151" s="2">
        <v>280</v>
      </c>
      <c r="R151" s="2">
        <v>280</v>
      </c>
      <c r="S151" s="2">
        <v>187</v>
      </c>
      <c r="T151" s="4">
        <f t="shared" si="172"/>
        <v>747</v>
      </c>
      <c r="U151" s="4">
        <f t="shared" si="173"/>
        <v>3453</v>
      </c>
      <c r="V151" s="9">
        <f t="shared" si="165"/>
        <v>0</v>
      </c>
      <c r="W151" s="9">
        <f t="shared" si="165"/>
        <v>0</v>
      </c>
      <c r="X151" s="9">
        <f t="shared" si="165"/>
        <v>0</v>
      </c>
      <c r="Y151" s="10">
        <f t="shared" si="174"/>
        <v>0</v>
      </c>
      <c r="Z151" s="9">
        <f t="shared" si="166"/>
        <v>0</v>
      </c>
      <c r="AA151" s="9">
        <f t="shared" si="166"/>
        <v>0</v>
      </c>
      <c r="AB151" s="9">
        <f t="shared" si="166"/>
        <v>0</v>
      </c>
      <c r="AC151" s="10">
        <f t="shared" si="175"/>
        <v>0</v>
      </c>
      <c r="AD151" s="9">
        <f t="shared" si="167"/>
        <v>0</v>
      </c>
      <c r="AE151" s="9">
        <f t="shared" si="167"/>
        <v>0</v>
      </c>
      <c r="AF151" s="9">
        <f t="shared" si="167"/>
        <v>0</v>
      </c>
      <c r="AG151" s="10">
        <f t="shared" si="176"/>
        <v>0</v>
      </c>
      <c r="AH151" s="9">
        <f t="shared" si="168"/>
        <v>0</v>
      </c>
      <c r="AI151" s="9">
        <f t="shared" si="168"/>
        <v>0</v>
      </c>
      <c r="AJ151" s="9">
        <f t="shared" si="168"/>
        <v>0</v>
      </c>
      <c r="AK151" s="10">
        <f t="shared" si="177"/>
        <v>0</v>
      </c>
      <c r="AL151" s="10">
        <f t="shared" si="178"/>
        <v>0</v>
      </c>
    </row>
    <row r="152" spans="1:38">
      <c r="A152" s="22"/>
      <c r="B152" s="3" t="s">
        <v>19</v>
      </c>
      <c r="C152" s="1" t="s">
        <v>1</v>
      </c>
      <c r="D152" s="17"/>
      <c r="E152" s="2">
        <v>99</v>
      </c>
      <c r="F152" s="2">
        <v>99</v>
      </c>
      <c r="G152" s="2">
        <v>99</v>
      </c>
      <c r="H152" s="4">
        <f t="shared" si="169"/>
        <v>297</v>
      </c>
      <c r="I152" s="2">
        <v>198</v>
      </c>
      <c r="J152" s="2">
        <v>99</v>
      </c>
      <c r="K152" s="2">
        <v>198</v>
      </c>
      <c r="L152" s="4">
        <f t="shared" si="170"/>
        <v>495</v>
      </c>
      <c r="M152" s="2">
        <v>198</v>
      </c>
      <c r="N152" s="2">
        <v>297</v>
      </c>
      <c r="O152" s="2">
        <v>99</v>
      </c>
      <c r="P152" s="4">
        <f t="shared" si="171"/>
        <v>594</v>
      </c>
      <c r="Q152" s="2">
        <v>99</v>
      </c>
      <c r="R152" s="2">
        <v>198</v>
      </c>
      <c r="S152" s="2">
        <v>99</v>
      </c>
      <c r="T152" s="4">
        <f t="shared" si="172"/>
        <v>396</v>
      </c>
      <c r="U152" s="4">
        <f t="shared" si="173"/>
        <v>1782</v>
      </c>
      <c r="V152" s="9">
        <f t="shared" si="165"/>
        <v>0</v>
      </c>
      <c r="W152" s="9">
        <f t="shared" si="165"/>
        <v>0</v>
      </c>
      <c r="X152" s="9">
        <f t="shared" si="165"/>
        <v>0</v>
      </c>
      <c r="Y152" s="10">
        <f t="shared" si="174"/>
        <v>0</v>
      </c>
      <c r="Z152" s="9">
        <f t="shared" si="166"/>
        <v>0</v>
      </c>
      <c r="AA152" s="9">
        <f t="shared" si="166"/>
        <v>0</v>
      </c>
      <c r="AB152" s="9">
        <f t="shared" si="166"/>
        <v>0</v>
      </c>
      <c r="AC152" s="10">
        <f t="shared" si="175"/>
        <v>0</v>
      </c>
      <c r="AD152" s="9">
        <f t="shared" si="167"/>
        <v>0</v>
      </c>
      <c r="AE152" s="9">
        <f t="shared" si="167"/>
        <v>0</v>
      </c>
      <c r="AF152" s="9">
        <f t="shared" si="167"/>
        <v>0</v>
      </c>
      <c r="AG152" s="10">
        <f t="shared" si="176"/>
        <v>0</v>
      </c>
      <c r="AH152" s="9">
        <f t="shared" si="168"/>
        <v>0</v>
      </c>
      <c r="AI152" s="9">
        <f t="shared" si="168"/>
        <v>0</v>
      </c>
      <c r="AJ152" s="9">
        <f t="shared" si="168"/>
        <v>0</v>
      </c>
      <c r="AK152" s="10">
        <f t="shared" si="177"/>
        <v>0</v>
      </c>
      <c r="AL152" s="10">
        <f t="shared" si="178"/>
        <v>0</v>
      </c>
    </row>
    <row r="153" spans="1:38">
      <c r="A153" s="22"/>
      <c r="B153" s="3" t="s">
        <v>38</v>
      </c>
      <c r="C153" s="1" t="s">
        <v>1</v>
      </c>
      <c r="D153" s="17"/>
      <c r="E153" s="2">
        <v>0</v>
      </c>
      <c r="F153" s="2">
        <v>0</v>
      </c>
      <c r="G153" s="2">
        <v>0</v>
      </c>
      <c r="H153" s="4">
        <f t="shared" si="169"/>
        <v>0</v>
      </c>
      <c r="I153" s="2">
        <v>0</v>
      </c>
      <c r="J153" s="2">
        <v>0</v>
      </c>
      <c r="K153" s="2">
        <v>0</v>
      </c>
      <c r="L153" s="4">
        <f t="shared" si="170"/>
        <v>0</v>
      </c>
      <c r="M153" s="2">
        <v>0</v>
      </c>
      <c r="N153" s="2">
        <v>0</v>
      </c>
      <c r="O153" s="2">
        <v>0</v>
      </c>
      <c r="P153" s="4">
        <f t="shared" si="171"/>
        <v>0</v>
      </c>
      <c r="Q153" s="2">
        <v>0</v>
      </c>
      <c r="R153" s="2">
        <v>0</v>
      </c>
      <c r="S153" s="2">
        <v>0</v>
      </c>
      <c r="T153" s="4">
        <f t="shared" si="172"/>
        <v>0</v>
      </c>
      <c r="U153" s="4">
        <f t="shared" si="173"/>
        <v>0</v>
      </c>
      <c r="V153" s="9">
        <f t="shared" si="165"/>
        <v>0</v>
      </c>
      <c r="W153" s="9">
        <f t="shared" si="165"/>
        <v>0</v>
      </c>
      <c r="X153" s="9">
        <f t="shared" si="165"/>
        <v>0</v>
      </c>
      <c r="Y153" s="10">
        <f t="shared" si="174"/>
        <v>0</v>
      </c>
      <c r="Z153" s="9">
        <f t="shared" si="166"/>
        <v>0</v>
      </c>
      <c r="AA153" s="9">
        <f t="shared" si="166"/>
        <v>0</v>
      </c>
      <c r="AB153" s="9">
        <f t="shared" si="166"/>
        <v>0</v>
      </c>
      <c r="AC153" s="10">
        <f t="shared" si="175"/>
        <v>0</v>
      </c>
      <c r="AD153" s="9">
        <f t="shared" si="167"/>
        <v>0</v>
      </c>
      <c r="AE153" s="9">
        <f t="shared" si="167"/>
        <v>0</v>
      </c>
      <c r="AF153" s="9">
        <f t="shared" si="167"/>
        <v>0</v>
      </c>
      <c r="AG153" s="10">
        <f t="shared" si="176"/>
        <v>0</v>
      </c>
      <c r="AH153" s="9">
        <f t="shared" si="168"/>
        <v>0</v>
      </c>
      <c r="AI153" s="9">
        <f t="shared" si="168"/>
        <v>0</v>
      </c>
      <c r="AJ153" s="9">
        <f t="shared" si="168"/>
        <v>0</v>
      </c>
      <c r="AK153" s="10">
        <f t="shared" si="177"/>
        <v>0</v>
      </c>
      <c r="AL153" s="10">
        <f t="shared" si="178"/>
        <v>0</v>
      </c>
    </row>
    <row r="154" spans="1:38">
      <c r="A154" s="22"/>
      <c r="B154" s="3" t="s">
        <v>20</v>
      </c>
      <c r="C154" s="1" t="s">
        <v>1</v>
      </c>
      <c r="D154" s="17"/>
      <c r="E154" s="2">
        <v>875</v>
      </c>
      <c r="F154" s="2">
        <v>972</v>
      </c>
      <c r="G154" s="2">
        <v>1069</v>
      </c>
      <c r="H154" s="4">
        <f t="shared" si="169"/>
        <v>2916</v>
      </c>
      <c r="I154" s="2">
        <v>875</v>
      </c>
      <c r="J154" s="2">
        <v>681</v>
      </c>
      <c r="K154" s="2">
        <v>875</v>
      </c>
      <c r="L154" s="4">
        <f t="shared" si="170"/>
        <v>2431</v>
      </c>
      <c r="M154" s="2">
        <v>875</v>
      </c>
      <c r="N154" s="2">
        <v>875</v>
      </c>
      <c r="O154" s="2">
        <v>778</v>
      </c>
      <c r="P154" s="4">
        <f t="shared" si="171"/>
        <v>2528</v>
      </c>
      <c r="Q154" s="2">
        <v>972</v>
      </c>
      <c r="R154" s="2">
        <v>778</v>
      </c>
      <c r="S154" s="2">
        <v>778</v>
      </c>
      <c r="T154" s="4">
        <f t="shared" si="172"/>
        <v>2528</v>
      </c>
      <c r="U154" s="4">
        <f t="shared" si="173"/>
        <v>10403</v>
      </c>
      <c r="V154" s="9">
        <f t="shared" si="165"/>
        <v>0</v>
      </c>
      <c r="W154" s="9">
        <f t="shared" si="165"/>
        <v>0</v>
      </c>
      <c r="X154" s="9">
        <f t="shared" si="165"/>
        <v>0</v>
      </c>
      <c r="Y154" s="10">
        <f t="shared" si="174"/>
        <v>0</v>
      </c>
      <c r="Z154" s="9">
        <f t="shared" si="166"/>
        <v>0</v>
      </c>
      <c r="AA154" s="9">
        <f t="shared" si="166"/>
        <v>0</v>
      </c>
      <c r="AB154" s="9">
        <f t="shared" si="166"/>
        <v>0</v>
      </c>
      <c r="AC154" s="10">
        <f t="shared" si="175"/>
        <v>0</v>
      </c>
      <c r="AD154" s="9">
        <f t="shared" si="167"/>
        <v>0</v>
      </c>
      <c r="AE154" s="9">
        <f t="shared" si="167"/>
        <v>0</v>
      </c>
      <c r="AF154" s="9">
        <f t="shared" si="167"/>
        <v>0</v>
      </c>
      <c r="AG154" s="10">
        <f t="shared" si="176"/>
        <v>0</v>
      </c>
      <c r="AH154" s="9">
        <f t="shared" si="168"/>
        <v>0</v>
      </c>
      <c r="AI154" s="9">
        <f t="shared" si="168"/>
        <v>0</v>
      </c>
      <c r="AJ154" s="9">
        <f t="shared" si="168"/>
        <v>0</v>
      </c>
      <c r="AK154" s="10">
        <f t="shared" si="177"/>
        <v>0</v>
      </c>
      <c r="AL154" s="10">
        <f t="shared" si="178"/>
        <v>0</v>
      </c>
    </row>
    <row r="155" spans="1:38">
      <c r="A155" s="22"/>
      <c r="B155" s="3" t="s">
        <v>21</v>
      </c>
      <c r="C155" s="1" t="s">
        <v>1</v>
      </c>
      <c r="D155" s="17"/>
      <c r="E155" s="2">
        <v>399</v>
      </c>
      <c r="F155" s="2">
        <v>599</v>
      </c>
      <c r="G155" s="2">
        <v>499</v>
      </c>
      <c r="H155" s="4">
        <f t="shared" si="169"/>
        <v>1497</v>
      </c>
      <c r="I155" s="2">
        <v>399</v>
      </c>
      <c r="J155" s="2">
        <v>799</v>
      </c>
      <c r="K155" s="2">
        <v>499</v>
      </c>
      <c r="L155" s="4">
        <f t="shared" si="170"/>
        <v>1697</v>
      </c>
      <c r="M155" s="2">
        <v>599</v>
      </c>
      <c r="N155" s="2">
        <v>599</v>
      </c>
      <c r="O155" s="2">
        <v>599</v>
      </c>
      <c r="P155" s="4">
        <f t="shared" si="171"/>
        <v>1797</v>
      </c>
      <c r="Q155" s="2">
        <v>499</v>
      </c>
      <c r="R155" s="2">
        <v>599</v>
      </c>
      <c r="S155" s="2">
        <v>799</v>
      </c>
      <c r="T155" s="4">
        <f t="shared" si="172"/>
        <v>1897</v>
      </c>
      <c r="U155" s="4">
        <f t="shared" si="173"/>
        <v>6888</v>
      </c>
      <c r="V155" s="9">
        <f t="shared" si="165"/>
        <v>0</v>
      </c>
      <c r="W155" s="9">
        <f t="shared" si="165"/>
        <v>0</v>
      </c>
      <c r="X155" s="9">
        <f t="shared" si="165"/>
        <v>0</v>
      </c>
      <c r="Y155" s="10">
        <f t="shared" si="174"/>
        <v>0</v>
      </c>
      <c r="Z155" s="9">
        <f t="shared" si="166"/>
        <v>0</v>
      </c>
      <c r="AA155" s="9">
        <f t="shared" si="166"/>
        <v>0</v>
      </c>
      <c r="AB155" s="9">
        <f t="shared" si="166"/>
        <v>0</v>
      </c>
      <c r="AC155" s="10">
        <f t="shared" si="175"/>
        <v>0</v>
      </c>
      <c r="AD155" s="9">
        <f t="shared" si="167"/>
        <v>0</v>
      </c>
      <c r="AE155" s="9">
        <f t="shared" si="167"/>
        <v>0</v>
      </c>
      <c r="AF155" s="9">
        <f t="shared" si="167"/>
        <v>0</v>
      </c>
      <c r="AG155" s="10">
        <f t="shared" si="176"/>
        <v>0</v>
      </c>
      <c r="AH155" s="9">
        <f t="shared" si="168"/>
        <v>0</v>
      </c>
      <c r="AI155" s="9">
        <f t="shared" si="168"/>
        <v>0</v>
      </c>
      <c r="AJ155" s="9">
        <f t="shared" si="168"/>
        <v>0</v>
      </c>
      <c r="AK155" s="10">
        <f t="shared" si="177"/>
        <v>0</v>
      </c>
      <c r="AL155" s="10">
        <f t="shared" si="178"/>
        <v>0</v>
      </c>
    </row>
    <row r="156" spans="1:38">
      <c r="A156" s="22"/>
      <c r="B156" s="3" t="s">
        <v>22</v>
      </c>
      <c r="C156" s="1" t="s">
        <v>1</v>
      </c>
      <c r="D156" s="17"/>
      <c r="E156" s="2">
        <v>364</v>
      </c>
      <c r="F156" s="2">
        <v>546</v>
      </c>
      <c r="G156" s="2">
        <v>637</v>
      </c>
      <c r="H156" s="4">
        <f t="shared" si="169"/>
        <v>1547</v>
      </c>
      <c r="I156" s="2">
        <v>455</v>
      </c>
      <c r="J156" s="2">
        <v>546</v>
      </c>
      <c r="K156" s="2">
        <v>637</v>
      </c>
      <c r="L156" s="4">
        <f t="shared" si="170"/>
        <v>1638</v>
      </c>
      <c r="M156" s="2">
        <v>729</v>
      </c>
      <c r="N156" s="2">
        <v>546</v>
      </c>
      <c r="O156" s="2">
        <v>637</v>
      </c>
      <c r="P156" s="4">
        <f t="shared" si="171"/>
        <v>1912</v>
      </c>
      <c r="Q156" s="2">
        <v>546</v>
      </c>
      <c r="R156" s="2">
        <v>364</v>
      </c>
      <c r="S156" s="2">
        <v>455</v>
      </c>
      <c r="T156" s="4">
        <f t="shared" si="172"/>
        <v>1365</v>
      </c>
      <c r="U156" s="4">
        <f t="shared" si="173"/>
        <v>6462</v>
      </c>
      <c r="V156" s="9">
        <f t="shared" si="165"/>
        <v>0</v>
      </c>
      <c r="W156" s="9">
        <f t="shared" si="165"/>
        <v>0</v>
      </c>
      <c r="X156" s="9">
        <f t="shared" si="165"/>
        <v>0</v>
      </c>
      <c r="Y156" s="10">
        <f t="shared" si="174"/>
        <v>0</v>
      </c>
      <c r="Z156" s="9">
        <f t="shared" si="166"/>
        <v>0</v>
      </c>
      <c r="AA156" s="9">
        <f t="shared" si="166"/>
        <v>0</v>
      </c>
      <c r="AB156" s="9">
        <f t="shared" si="166"/>
        <v>0</v>
      </c>
      <c r="AC156" s="10">
        <f t="shared" si="175"/>
        <v>0</v>
      </c>
      <c r="AD156" s="9">
        <f t="shared" si="167"/>
        <v>0</v>
      </c>
      <c r="AE156" s="9">
        <f t="shared" si="167"/>
        <v>0</v>
      </c>
      <c r="AF156" s="9">
        <f t="shared" si="167"/>
        <v>0</v>
      </c>
      <c r="AG156" s="10">
        <f t="shared" si="176"/>
        <v>0</v>
      </c>
      <c r="AH156" s="9">
        <f t="shared" si="168"/>
        <v>0</v>
      </c>
      <c r="AI156" s="9">
        <f t="shared" si="168"/>
        <v>0</v>
      </c>
      <c r="AJ156" s="9">
        <f t="shared" si="168"/>
        <v>0</v>
      </c>
      <c r="AK156" s="10">
        <f t="shared" si="177"/>
        <v>0</v>
      </c>
      <c r="AL156" s="10">
        <f t="shared" si="178"/>
        <v>0</v>
      </c>
    </row>
    <row r="157" spans="1:38">
      <c r="A157" s="22"/>
      <c r="B157" s="3" t="s">
        <v>23</v>
      </c>
      <c r="C157" s="1" t="s">
        <v>1</v>
      </c>
      <c r="D157" s="17"/>
      <c r="E157" s="2">
        <v>430</v>
      </c>
      <c r="F157" s="2">
        <v>688</v>
      </c>
      <c r="G157" s="2">
        <v>344</v>
      </c>
      <c r="H157" s="4">
        <f t="shared" si="169"/>
        <v>1462</v>
      </c>
      <c r="I157" s="2">
        <v>516</v>
      </c>
      <c r="J157" s="2">
        <v>516</v>
      </c>
      <c r="K157" s="2">
        <v>860</v>
      </c>
      <c r="L157" s="4">
        <f t="shared" si="170"/>
        <v>1892</v>
      </c>
      <c r="M157" s="2">
        <v>688</v>
      </c>
      <c r="N157" s="2">
        <v>602</v>
      </c>
      <c r="O157" s="2">
        <v>602</v>
      </c>
      <c r="P157" s="4">
        <f t="shared" si="171"/>
        <v>1892</v>
      </c>
      <c r="Q157" s="2">
        <v>688</v>
      </c>
      <c r="R157" s="2">
        <v>430</v>
      </c>
      <c r="S157" s="2">
        <v>516</v>
      </c>
      <c r="T157" s="4">
        <f t="shared" si="172"/>
        <v>1634</v>
      </c>
      <c r="U157" s="4">
        <f t="shared" si="173"/>
        <v>6880</v>
      </c>
      <c r="V157" s="9">
        <f t="shared" si="165"/>
        <v>0</v>
      </c>
      <c r="W157" s="9">
        <f t="shared" si="165"/>
        <v>0</v>
      </c>
      <c r="X157" s="9">
        <f t="shared" si="165"/>
        <v>0</v>
      </c>
      <c r="Y157" s="10">
        <f t="shared" si="174"/>
        <v>0</v>
      </c>
      <c r="Z157" s="9">
        <f t="shared" si="166"/>
        <v>0</v>
      </c>
      <c r="AA157" s="9">
        <f t="shared" si="166"/>
        <v>0</v>
      </c>
      <c r="AB157" s="9">
        <f t="shared" si="166"/>
        <v>0</v>
      </c>
      <c r="AC157" s="10">
        <f t="shared" si="175"/>
        <v>0</v>
      </c>
      <c r="AD157" s="9">
        <f t="shared" si="167"/>
        <v>0</v>
      </c>
      <c r="AE157" s="9">
        <f t="shared" si="167"/>
        <v>0</v>
      </c>
      <c r="AF157" s="9">
        <f t="shared" si="167"/>
        <v>0</v>
      </c>
      <c r="AG157" s="10">
        <f t="shared" si="176"/>
        <v>0</v>
      </c>
      <c r="AH157" s="9">
        <f t="shared" si="168"/>
        <v>0</v>
      </c>
      <c r="AI157" s="9">
        <f t="shared" si="168"/>
        <v>0</v>
      </c>
      <c r="AJ157" s="9">
        <f t="shared" si="168"/>
        <v>0</v>
      </c>
      <c r="AK157" s="10">
        <f t="shared" si="177"/>
        <v>0</v>
      </c>
      <c r="AL157" s="10">
        <f t="shared" si="178"/>
        <v>0</v>
      </c>
    </row>
    <row r="158" spans="1:38">
      <c r="A158" s="22"/>
      <c r="B158" s="3" t="s">
        <v>107</v>
      </c>
      <c r="C158" s="1" t="s">
        <v>1</v>
      </c>
      <c r="D158" s="17"/>
      <c r="E158" s="2">
        <v>0</v>
      </c>
      <c r="F158" s="2">
        <v>0</v>
      </c>
      <c r="G158" s="2">
        <v>0</v>
      </c>
      <c r="H158" s="4">
        <f t="shared" si="169"/>
        <v>0</v>
      </c>
      <c r="I158" s="2">
        <v>0</v>
      </c>
      <c r="J158" s="2">
        <v>0</v>
      </c>
      <c r="K158" s="2">
        <v>0</v>
      </c>
      <c r="L158" s="4">
        <f t="shared" si="170"/>
        <v>0</v>
      </c>
      <c r="M158" s="2">
        <v>0</v>
      </c>
      <c r="N158" s="2">
        <v>0</v>
      </c>
      <c r="O158" s="2">
        <v>0</v>
      </c>
      <c r="P158" s="4">
        <f t="shared" si="171"/>
        <v>0</v>
      </c>
      <c r="Q158" s="2">
        <v>0</v>
      </c>
      <c r="R158" s="2">
        <v>0</v>
      </c>
      <c r="S158" s="2">
        <v>0</v>
      </c>
      <c r="T158" s="4">
        <f t="shared" si="172"/>
        <v>0</v>
      </c>
      <c r="U158" s="4">
        <f t="shared" si="173"/>
        <v>0</v>
      </c>
      <c r="V158" s="9">
        <f t="shared" si="165"/>
        <v>0</v>
      </c>
      <c r="W158" s="9">
        <f t="shared" si="165"/>
        <v>0</v>
      </c>
      <c r="X158" s="9">
        <f t="shared" si="165"/>
        <v>0</v>
      </c>
      <c r="Y158" s="10">
        <f t="shared" si="174"/>
        <v>0</v>
      </c>
      <c r="Z158" s="9">
        <f t="shared" si="166"/>
        <v>0</v>
      </c>
      <c r="AA158" s="9">
        <f t="shared" si="166"/>
        <v>0</v>
      </c>
      <c r="AB158" s="9">
        <f t="shared" si="166"/>
        <v>0</v>
      </c>
      <c r="AC158" s="10">
        <f t="shared" si="175"/>
        <v>0</v>
      </c>
      <c r="AD158" s="9">
        <f t="shared" si="167"/>
        <v>0</v>
      </c>
      <c r="AE158" s="9">
        <f t="shared" si="167"/>
        <v>0</v>
      </c>
      <c r="AF158" s="9">
        <f t="shared" si="167"/>
        <v>0</v>
      </c>
      <c r="AG158" s="10">
        <f t="shared" si="176"/>
        <v>0</v>
      </c>
      <c r="AH158" s="9">
        <f t="shared" si="168"/>
        <v>0</v>
      </c>
      <c r="AI158" s="9">
        <f t="shared" si="168"/>
        <v>0</v>
      </c>
      <c r="AJ158" s="9">
        <f t="shared" si="168"/>
        <v>0</v>
      </c>
      <c r="AK158" s="10">
        <f t="shared" si="177"/>
        <v>0</v>
      </c>
      <c r="AL158" s="10">
        <f t="shared" si="178"/>
        <v>0</v>
      </c>
    </row>
    <row r="159" spans="1:38">
      <c r="A159" s="22"/>
      <c r="B159" s="3" t="s">
        <v>24</v>
      </c>
      <c r="C159" s="1" t="s">
        <v>1</v>
      </c>
      <c r="D159" s="17"/>
      <c r="E159" s="2">
        <v>0</v>
      </c>
      <c r="F159" s="2">
        <v>0</v>
      </c>
      <c r="G159" s="2">
        <v>0</v>
      </c>
      <c r="H159" s="4">
        <f t="shared" si="169"/>
        <v>0</v>
      </c>
      <c r="I159" s="2">
        <v>0</v>
      </c>
      <c r="J159" s="2">
        <v>0</v>
      </c>
      <c r="K159" s="2">
        <v>0</v>
      </c>
      <c r="L159" s="4">
        <f t="shared" si="170"/>
        <v>0</v>
      </c>
      <c r="M159" s="2">
        <v>0</v>
      </c>
      <c r="N159" s="2">
        <v>0</v>
      </c>
      <c r="O159" s="2">
        <v>0</v>
      </c>
      <c r="P159" s="4">
        <f t="shared" si="171"/>
        <v>0</v>
      </c>
      <c r="Q159" s="2">
        <v>0</v>
      </c>
      <c r="R159" s="2">
        <v>0</v>
      </c>
      <c r="S159" s="2">
        <v>0</v>
      </c>
      <c r="T159" s="4">
        <f t="shared" si="172"/>
        <v>0</v>
      </c>
      <c r="U159" s="4">
        <f t="shared" si="173"/>
        <v>0</v>
      </c>
      <c r="V159" s="9">
        <f t="shared" si="165"/>
        <v>0</v>
      </c>
      <c r="W159" s="9">
        <f t="shared" si="165"/>
        <v>0</v>
      </c>
      <c r="X159" s="9">
        <f t="shared" si="165"/>
        <v>0</v>
      </c>
      <c r="Y159" s="10">
        <f t="shared" si="174"/>
        <v>0</v>
      </c>
      <c r="Z159" s="9">
        <f t="shared" si="166"/>
        <v>0</v>
      </c>
      <c r="AA159" s="9">
        <f t="shared" si="166"/>
        <v>0</v>
      </c>
      <c r="AB159" s="9">
        <f t="shared" si="166"/>
        <v>0</v>
      </c>
      <c r="AC159" s="10">
        <f t="shared" si="175"/>
        <v>0</v>
      </c>
      <c r="AD159" s="9">
        <f t="shared" si="167"/>
        <v>0</v>
      </c>
      <c r="AE159" s="9">
        <f t="shared" si="167"/>
        <v>0</v>
      </c>
      <c r="AF159" s="9">
        <f t="shared" si="167"/>
        <v>0</v>
      </c>
      <c r="AG159" s="10">
        <f t="shared" si="176"/>
        <v>0</v>
      </c>
      <c r="AH159" s="9">
        <f t="shared" si="168"/>
        <v>0</v>
      </c>
      <c r="AI159" s="9">
        <f t="shared" si="168"/>
        <v>0</v>
      </c>
      <c r="AJ159" s="9">
        <f t="shared" si="168"/>
        <v>0</v>
      </c>
      <c r="AK159" s="10">
        <f t="shared" si="177"/>
        <v>0</v>
      </c>
      <c r="AL159" s="10">
        <f t="shared" si="178"/>
        <v>0</v>
      </c>
    </row>
    <row r="160" spans="1:38">
      <c r="A160" s="22"/>
      <c r="B160" s="3" t="s">
        <v>25</v>
      </c>
      <c r="C160" s="1" t="s">
        <v>1</v>
      </c>
      <c r="D160" s="17"/>
      <c r="E160" s="2">
        <v>0</v>
      </c>
      <c r="F160" s="2">
        <v>0</v>
      </c>
      <c r="G160" s="2">
        <v>0</v>
      </c>
      <c r="H160" s="4">
        <f t="shared" si="169"/>
        <v>0</v>
      </c>
      <c r="I160" s="2">
        <v>0</v>
      </c>
      <c r="J160" s="2">
        <v>0</v>
      </c>
      <c r="K160" s="2">
        <v>0</v>
      </c>
      <c r="L160" s="4">
        <f t="shared" si="170"/>
        <v>0</v>
      </c>
      <c r="M160" s="2">
        <v>0</v>
      </c>
      <c r="N160" s="2">
        <v>0</v>
      </c>
      <c r="O160" s="2">
        <v>0</v>
      </c>
      <c r="P160" s="4">
        <f t="shared" si="171"/>
        <v>0</v>
      </c>
      <c r="Q160" s="2">
        <v>0</v>
      </c>
      <c r="R160" s="2">
        <v>0</v>
      </c>
      <c r="S160" s="2">
        <v>0</v>
      </c>
      <c r="T160" s="4">
        <f t="shared" si="172"/>
        <v>0</v>
      </c>
      <c r="U160" s="4">
        <f t="shared" si="173"/>
        <v>0</v>
      </c>
      <c r="V160" s="9">
        <f t="shared" si="165"/>
        <v>0</v>
      </c>
      <c r="W160" s="9">
        <f t="shared" si="165"/>
        <v>0</v>
      </c>
      <c r="X160" s="9">
        <f t="shared" si="165"/>
        <v>0</v>
      </c>
      <c r="Y160" s="10">
        <f t="shared" si="174"/>
        <v>0</v>
      </c>
      <c r="Z160" s="9">
        <f t="shared" si="166"/>
        <v>0</v>
      </c>
      <c r="AA160" s="9">
        <f t="shared" si="166"/>
        <v>0</v>
      </c>
      <c r="AB160" s="9">
        <f t="shared" si="166"/>
        <v>0</v>
      </c>
      <c r="AC160" s="10">
        <f t="shared" si="175"/>
        <v>0</v>
      </c>
      <c r="AD160" s="9">
        <f t="shared" si="167"/>
        <v>0</v>
      </c>
      <c r="AE160" s="9">
        <f t="shared" si="167"/>
        <v>0</v>
      </c>
      <c r="AF160" s="9">
        <f t="shared" si="167"/>
        <v>0</v>
      </c>
      <c r="AG160" s="10">
        <f t="shared" si="176"/>
        <v>0</v>
      </c>
      <c r="AH160" s="9">
        <f t="shared" si="168"/>
        <v>0</v>
      </c>
      <c r="AI160" s="9">
        <f t="shared" si="168"/>
        <v>0</v>
      </c>
      <c r="AJ160" s="9">
        <f t="shared" si="168"/>
        <v>0</v>
      </c>
      <c r="AK160" s="10">
        <f t="shared" si="177"/>
        <v>0</v>
      </c>
      <c r="AL160" s="10">
        <f t="shared" si="178"/>
        <v>0</v>
      </c>
    </row>
    <row r="161" spans="1:38">
      <c r="A161" s="22"/>
      <c r="B161" s="24" t="s">
        <v>73</v>
      </c>
      <c r="C161" s="24"/>
      <c r="D161" s="24"/>
      <c r="E161" s="4">
        <f>SUM(E144:E160)</f>
        <v>14162</v>
      </c>
      <c r="F161" s="4">
        <f t="shared" ref="F161:G161" si="179">SUM(F144:F160)</f>
        <v>15448</v>
      </c>
      <c r="G161" s="4">
        <f t="shared" si="179"/>
        <v>15596</v>
      </c>
      <c r="H161" s="4">
        <f>SUM(H144:H160)</f>
        <v>45206</v>
      </c>
      <c r="I161" s="4">
        <f>SUM(I144:I160)</f>
        <v>16063</v>
      </c>
      <c r="J161" s="4">
        <f t="shared" ref="J161:K161" si="180">SUM(J144:J160)</f>
        <v>16646</v>
      </c>
      <c r="K161" s="4">
        <f t="shared" si="180"/>
        <v>16635</v>
      </c>
      <c r="L161" s="4">
        <f>SUM(L144:L160)</f>
        <v>49344</v>
      </c>
      <c r="M161" s="4">
        <f>SUM(M144:M160)</f>
        <v>16921</v>
      </c>
      <c r="N161" s="4">
        <f t="shared" ref="N161:O161" si="181">SUM(N144:N160)</f>
        <v>16381</v>
      </c>
      <c r="O161" s="4">
        <f t="shared" si="181"/>
        <v>15495</v>
      </c>
      <c r="P161" s="4">
        <f>SUM(P144:P160)</f>
        <v>48797</v>
      </c>
      <c r="Q161" s="4">
        <f>SUM(Q144:Q160)</f>
        <v>16507</v>
      </c>
      <c r="R161" s="4">
        <f t="shared" ref="R161:S161" si="182">SUM(R144:R160)</f>
        <v>14403</v>
      </c>
      <c r="S161" s="4">
        <f t="shared" si="182"/>
        <v>15197</v>
      </c>
      <c r="T161" s="4">
        <f>SUM(T144:T160)</f>
        <v>46107</v>
      </c>
      <c r="U161" s="4">
        <f>SUM(U144:U160)</f>
        <v>189454</v>
      </c>
      <c r="V161" s="10">
        <f>SUM(V144:V160)</f>
        <v>0</v>
      </c>
      <c r="W161" s="10">
        <f t="shared" ref="W161:X161" si="183">SUM(W144:W160)</f>
        <v>0</v>
      </c>
      <c r="X161" s="10">
        <f t="shared" si="183"/>
        <v>0</v>
      </c>
      <c r="Y161" s="10">
        <f>SUM(Y144:Y160)</f>
        <v>0</v>
      </c>
      <c r="Z161" s="10">
        <f>SUM(Z144:Z160)</f>
        <v>0</v>
      </c>
      <c r="AA161" s="10">
        <f t="shared" ref="AA161:AB161" si="184">SUM(AA144:AA160)</f>
        <v>0</v>
      </c>
      <c r="AB161" s="10">
        <f t="shared" si="184"/>
        <v>0</v>
      </c>
      <c r="AC161" s="10">
        <f>SUM(AC144:AC160)</f>
        <v>0</v>
      </c>
      <c r="AD161" s="10">
        <f>SUM(AD144:AD160)</f>
        <v>0</v>
      </c>
      <c r="AE161" s="10">
        <f t="shared" ref="AE161:AF161" si="185">SUM(AE144:AE160)</f>
        <v>0</v>
      </c>
      <c r="AF161" s="10">
        <f t="shared" si="185"/>
        <v>0</v>
      </c>
      <c r="AG161" s="10">
        <f>SUM(AG144:AG160)</f>
        <v>0</v>
      </c>
      <c r="AH161" s="10">
        <f>SUM(AH144:AH160)</f>
        <v>0</v>
      </c>
      <c r="AI161" s="10">
        <f t="shared" ref="AI161:AJ161" si="186">SUM(AI144:AI160)</f>
        <v>0</v>
      </c>
      <c r="AJ161" s="10">
        <f t="shared" si="186"/>
        <v>0</v>
      </c>
      <c r="AK161" s="10">
        <f>SUM(AK144:AK160)</f>
        <v>0</v>
      </c>
      <c r="AL161" s="10">
        <f>SUM(AL144:AL160)</f>
        <v>0</v>
      </c>
    </row>
    <row r="162" spans="1:38">
      <c r="A162" s="22"/>
      <c r="B162" s="25" t="s">
        <v>74</v>
      </c>
      <c r="C162" s="25"/>
      <c r="D162" s="25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</row>
    <row r="163" spans="1:38">
      <c r="A163" s="22"/>
      <c r="B163" s="3" t="s">
        <v>11</v>
      </c>
      <c r="C163" s="1" t="s">
        <v>1</v>
      </c>
      <c r="D163" s="17"/>
      <c r="E163" s="2">
        <v>20</v>
      </c>
      <c r="F163" s="2">
        <v>20</v>
      </c>
      <c r="G163" s="2">
        <v>20</v>
      </c>
      <c r="H163" s="4">
        <f>SUM(E163:G163)</f>
        <v>60</v>
      </c>
      <c r="I163" s="2">
        <v>20</v>
      </c>
      <c r="J163" s="2">
        <v>20</v>
      </c>
      <c r="K163" s="2">
        <v>20</v>
      </c>
      <c r="L163" s="4">
        <f>SUM(I163:K163)</f>
        <v>60</v>
      </c>
      <c r="M163" s="2">
        <v>20</v>
      </c>
      <c r="N163" s="2">
        <v>20</v>
      </c>
      <c r="O163" s="2">
        <v>20</v>
      </c>
      <c r="P163" s="4">
        <f>SUM(M163:O163)</f>
        <v>60</v>
      </c>
      <c r="Q163" s="2">
        <v>20</v>
      </c>
      <c r="R163" s="2">
        <v>20</v>
      </c>
      <c r="S163" s="2">
        <v>20</v>
      </c>
      <c r="T163" s="4">
        <f>SUM(Q163:S163)</f>
        <v>60</v>
      </c>
      <c r="U163" s="4">
        <f>SUM(H163,L163,P163,T163)</f>
        <v>240</v>
      </c>
      <c r="V163" s="9">
        <f t="shared" ref="V163:X179" si="187">$D163*E163</f>
        <v>0</v>
      </c>
      <c r="W163" s="9">
        <f t="shared" si="187"/>
        <v>0</v>
      </c>
      <c r="X163" s="9">
        <f t="shared" si="187"/>
        <v>0</v>
      </c>
      <c r="Y163" s="10">
        <f>SUM(V163:X163)</f>
        <v>0</v>
      </c>
      <c r="Z163" s="9">
        <f t="shared" ref="Z163:AB179" si="188">$D163*I163</f>
        <v>0</v>
      </c>
      <c r="AA163" s="9">
        <f t="shared" si="188"/>
        <v>0</v>
      </c>
      <c r="AB163" s="9">
        <f t="shared" si="188"/>
        <v>0</v>
      </c>
      <c r="AC163" s="10">
        <f>SUM(Z163:AB163)</f>
        <v>0</v>
      </c>
      <c r="AD163" s="9">
        <f t="shared" ref="AD163:AF179" si="189">$D163*M163</f>
        <v>0</v>
      </c>
      <c r="AE163" s="9">
        <f t="shared" si="189"/>
        <v>0</v>
      </c>
      <c r="AF163" s="9">
        <f t="shared" si="189"/>
        <v>0</v>
      </c>
      <c r="AG163" s="10">
        <f>SUM(AD163:AF163)</f>
        <v>0</v>
      </c>
      <c r="AH163" s="9">
        <f t="shared" ref="AH163:AJ179" si="190">$D163*Q163</f>
        <v>0</v>
      </c>
      <c r="AI163" s="9">
        <f t="shared" si="190"/>
        <v>0</v>
      </c>
      <c r="AJ163" s="9">
        <f t="shared" si="190"/>
        <v>0</v>
      </c>
      <c r="AK163" s="10">
        <f>SUM(AH163:AJ163)</f>
        <v>0</v>
      </c>
      <c r="AL163" s="10">
        <f>SUM(Y163,AC163,AG163,AK163)</f>
        <v>0</v>
      </c>
    </row>
    <row r="164" spans="1:38">
      <c r="A164" s="22"/>
      <c r="B164" s="3" t="s">
        <v>12</v>
      </c>
      <c r="C164" s="1" t="s">
        <v>1</v>
      </c>
      <c r="D164" s="17"/>
      <c r="E164" s="2">
        <v>30</v>
      </c>
      <c r="F164" s="2">
        <v>30</v>
      </c>
      <c r="G164" s="2">
        <v>30</v>
      </c>
      <c r="H164" s="4">
        <f t="shared" ref="H164:H179" si="191">SUM(E164:G164)</f>
        <v>90</v>
      </c>
      <c r="I164" s="2">
        <v>30</v>
      </c>
      <c r="J164" s="2">
        <v>30</v>
      </c>
      <c r="K164" s="2">
        <v>30</v>
      </c>
      <c r="L164" s="4">
        <f t="shared" ref="L164:L179" si="192">SUM(I164:K164)</f>
        <v>90</v>
      </c>
      <c r="M164" s="2">
        <v>30</v>
      </c>
      <c r="N164" s="2">
        <v>30</v>
      </c>
      <c r="O164" s="2">
        <v>30</v>
      </c>
      <c r="P164" s="4">
        <f t="shared" ref="P164:P179" si="193">SUM(M164:O164)</f>
        <v>90</v>
      </c>
      <c r="Q164" s="2">
        <v>30</v>
      </c>
      <c r="R164" s="2">
        <v>30</v>
      </c>
      <c r="S164" s="2">
        <v>30</v>
      </c>
      <c r="T164" s="4">
        <f t="shared" ref="T164:T179" si="194">SUM(Q164:S164)</f>
        <v>90</v>
      </c>
      <c r="U164" s="4">
        <f t="shared" ref="U164:U179" si="195">SUM(H164,L164,P164,T164)</f>
        <v>360</v>
      </c>
      <c r="V164" s="9">
        <f t="shared" si="187"/>
        <v>0</v>
      </c>
      <c r="W164" s="9">
        <f t="shared" si="187"/>
        <v>0</v>
      </c>
      <c r="X164" s="9">
        <f t="shared" si="187"/>
        <v>0</v>
      </c>
      <c r="Y164" s="10">
        <f t="shared" ref="Y164:Y179" si="196">SUM(V164:X164)</f>
        <v>0</v>
      </c>
      <c r="Z164" s="9">
        <f t="shared" si="188"/>
        <v>0</v>
      </c>
      <c r="AA164" s="9">
        <f t="shared" si="188"/>
        <v>0</v>
      </c>
      <c r="AB164" s="9">
        <f t="shared" si="188"/>
        <v>0</v>
      </c>
      <c r="AC164" s="10">
        <f t="shared" ref="AC164:AC179" si="197">SUM(Z164:AB164)</f>
        <v>0</v>
      </c>
      <c r="AD164" s="9">
        <f t="shared" si="189"/>
        <v>0</v>
      </c>
      <c r="AE164" s="9">
        <f t="shared" si="189"/>
        <v>0</v>
      </c>
      <c r="AF164" s="9">
        <f t="shared" si="189"/>
        <v>0</v>
      </c>
      <c r="AG164" s="10">
        <f t="shared" ref="AG164:AG179" si="198">SUM(AD164:AF164)</f>
        <v>0</v>
      </c>
      <c r="AH164" s="9">
        <f t="shared" si="190"/>
        <v>0</v>
      </c>
      <c r="AI164" s="9">
        <f t="shared" si="190"/>
        <v>0</v>
      </c>
      <c r="AJ164" s="9">
        <f t="shared" si="190"/>
        <v>0</v>
      </c>
      <c r="AK164" s="10">
        <f t="shared" ref="AK164:AK179" si="199">SUM(AH164:AJ164)</f>
        <v>0</v>
      </c>
      <c r="AL164" s="10">
        <f t="shared" ref="AL164:AL179" si="200">SUM(Y164,AC164,AG164,AK164)</f>
        <v>0</v>
      </c>
    </row>
    <row r="165" spans="1:38">
      <c r="A165" s="22"/>
      <c r="B165" s="3" t="s">
        <v>13</v>
      </c>
      <c r="C165" s="1" t="s">
        <v>1</v>
      </c>
      <c r="D165" s="17"/>
      <c r="E165" s="2">
        <v>48</v>
      </c>
      <c r="F165" s="2">
        <v>48</v>
      </c>
      <c r="G165" s="2">
        <v>48</v>
      </c>
      <c r="H165" s="4">
        <f t="shared" si="191"/>
        <v>144</v>
      </c>
      <c r="I165" s="2">
        <v>48</v>
      </c>
      <c r="J165" s="2">
        <v>48</v>
      </c>
      <c r="K165" s="2">
        <v>48</v>
      </c>
      <c r="L165" s="4">
        <f t="shared" si="192"/>
        <v>144</v>
      </c>
      <c r="M165" s="2">
        <v>48</v>
      </c>
      <c r="N165" s="2">
        <v>48</v>
      </c>
      <c r="O165" s="2">
        <v>48</v>
      </c>
      <c r="P165" s="4">
        <f t="shared" si="193"/>
        <v>144</v>
      </c>
      <c r="Q165" s="2">
        <v>48</v>
      </c>
      <c r="R165" s="2">
        <v>48</v>
      </c>
      <c r="S165" s="2">
        <v>48</v>
      </c>
      <c r="T165" s="4">
        <f t="shared" si="194"/>
        <v>144</v>
      </c>
      <c r="U165" s="4">
        <f t="shared" si="195"/>
        <v>576</v>
      </c>
      <c r="V165" s="9">
        <f t="shared" si="187"/>
        <v>0</v>
      </c>
      <c r="W165" s="9">
        <f t="shared" si="187"/>
        <v>0</v>
      </c>
      <c r="X165" s="9">
        <f t="shared" si="187"/>
        <v>0</v>
      </c>
      <c r="Y165" s="10">
        <f t="shared" si="196"/>
        <v>0</v>
      </c>
      <c r="Z165" s="9">
        <f t="shared" si="188"/>
        <v>0</v>
      </c>
      <c r="AA165" s="9">
        <f t="shared" si="188"/>
        <v>0</v>
      </c>
      <c r="AB165" s="9">
        <f t="shared" si="188"/>
        <v>0</v>
      </c>
      <c r="AC165" s="10">
        <f t="shared" si="197"/>
        <v>0</v>
      </c>
      <c r="AD165" s="9">
        <f t="shared" si="189"/>
        <v>0</v>
      </c>
      <c r="AE165" s="9">
        <f t="shared" si="189"/>
        <v>0</v>
      </c>
      <c r="AF165" s="9">
        <f t="shared" si="189"/>
        <v>0</v>
      </c>
      <c r="AG165" s="10">
        <f t="shared" si="198"/>
        <v>0</v>
      </c>
      <c r="AH165" s="9">
        <f t="shared" si="190"/>
        <v>0</v>
      </c>
      <c r="AI165" s="9">
        <f t="shared" si="190"/>
        <v>0</v>
      </c>
      <c r="AJ165" s="9">
        <f t="shared" si="190"/>
        <v>0</v>
      </c>
      <c r="AK165" s="10">
        <f t="shared" si="199"/>
        <v>0</v>
      </c>
      <c r="AL165" s="10">
        <f t="shared" si="200"/>
        <v>0</v>
      </c>
    </row>
    <row r="166" spans="1:38">
      <c r="A166" s="22"/>
      <c r="B166" s="3" t="s">
        <v>14</v>
      </c>
      <c r="C166" s="1" t="s">
        <v>1</v>
      </c>
      <c r="D166" s="17"/>
      <c r="E166" s="2">
        <v>0</v>
      </c>
      <c r="F166" s="2">
        <v>0</v>
      </c>
      <c r="G166" s="2">
        <v>0</v>
      </c>
      <c r="H166" s="4">
        <f t="shared" si="191"/>
        <v>0</v>
      </c>
      <c r="I166" s="2">
        <v>0</v>
      </c>
      <c r="J166" s="2">
        <v>0</v>
      </c>
      <c r="K166" s="2">
        <v>0</v>
      </c>
      <c r="L166" s="4">
        <f t="shared" si="192"/>
        <v>0</v>
      </c>
      <c r="M166" s="2">
        <v>0</v>
      </c>
      <c r="N166" s="2">
        <v>0</v>
      </c>
      <c r="O166" s="2">
        <v>0</v>
      </c>
      <c r="P166" s="4">
        <f t="shared" si="193"/>
        <v>0</v>
      </c>
      <c r="Q166" s="2">
        <v>0</v>
      </c>
      <c r="R166" s="2">
        <v>0</v>
      </c>
      <c r="S166" s="2">
        <v>0</v>
      </c>
      <c r="T166" s="4">
        <f t="shared" si="194"/>
        <v>0</v>
      </c>
      <c r="U166" s="4">
        <f t="shared" si="195"/>
        <v>0</v>
      </c>
      <c r="V166" s="9">
        <f t="shared" si="187"/>
        <v>0</v>
      </c>
      <c r="W166" s="9">
        <f t="shared" si="187"/>
        <v>0</v>
      </c>
      <c r="X166" s="9">
        <f t="shared" si="187"/>
        <v>0</v>
      </c>
      <c r="Y166" s="10">
        <f t="shared" si="196"/>
        <v>0</v>
      </c>
      <c r="Z166" s="9">
        <f t="shared" si="188"/>
        <v>0</v>
      </c>
      <c r="AA166" s="9">
        <f t="shared" si="188"/>
        <v>0</v>
      </c>
      <c r="AB166" s="9">
        <f t="shared" si="188"/>
        <v>0</v>
      </c>
      <c r="AC166" s="10">
        <f t="shared" si="197"/>
        <v>0</v>
      </c>
      <c r="AD166" s="9">
        <f t="shared" si="189"/>
        <v>0</v>
      </c>
      <c r="AE166" s="9">
        <f t="shared" si="189"/>
        <v>0</v>
      </c>
      <c r="AF166" s="9">
        <f t="shared" si="189"/>
        <v>0</v>
      </c>
      <c r="AG166" s="10">
        <f t="shared" si="198"/>
        <v>0</v>
      </c>
      <c r="AH166" s="9">
        <f t="shared" si="190"/>
        <v>0</v>
      </c>
      <c r="AI166" s="9">
        <f t="shared" si="190"/>
        <v>0</v>
      </c>
      <c r="AJ166" s="9">
        <f t="shared" si="190"/>
        <v>0</v>
      </c>
      <c r="AK166" s="10">
        <f t="shared" si="199"/>
        <v>0</v>
      </c>
      <c r="AL166" s="10">
        <f t="shared" si="200"/>
        <v>0</v>
      </c>
    </row>
    <row r="167" spans="1:38">
      <c r="A167" s="22"/>
      <c r="B167" s="3" t="s">
        <v>15</v>
      </c>
      <c r="C167" s="1" t="s">
        <v>1</v>
      </c>
      <c r="D167" s="17"/>
      <c r="E167" s="2">
        <v>0</v>
      </c>
      <c r="F167" s="2">
        <v>0</v>
      </c>
      <c r="G167" s="2">
        <v>0</v>
      </c>
      <c r="H167" s="4">
        <f t="shared" si="191"/>
        <v>0</v>
      </c>
      <c r="I167" s="2">
        <v>0</v>
      </c>
      <c r="J167" s="2">
        <v>0</v>
      </c>
      <c r="K167" s="2">
        <v>0</v>
      </c>
      <c r="L167" s="4">
        <f t="shared" si="192"/>
        <v>0</v>
      </c>
      <c r="M167" s="2">
        <v>0</v>
      </c>
      <c r="N167" s="2">
        <v>0</v>
      </c>
      <c r="O167" s="2">
        <v>0</v>
      </c>
      <c r="P167" s="4">
        <f t="shared" si="193"/>
        <v>0</v>
      </c>
      <c r="Q167" s="2">
        <v>0</v>
      </c>
      <c r="R167" s="2">
        <v>0</v>
      </c>
      <c r="S167" s="2">
        <v>0</v>
      </c>
      <c r="T167" s="4">
        <f t="shared" si="194"/>
        <v>0</v>
      </c>
      <c r="U167" s="4">
        <f t="shared" si="195"/>
        <v>0</v>
      </c>
      <c r="V167" s="9">
        <f t="shared" si="187"/>
        <v>0</v>
      </c>
      <c r="W167" s="9">
        <f t="shared" si="187"/>
        <v>0</v>
      </c>
      <c r="X167" s="9">
        <f t="shared" si="187"/>
        <v>0</v>
      </c>
      <c r="Y167" s="10">
        <f t="shared" si="196"/>
        <v>0</v>
      </c>
      <c r="Z167" s="9">
        <f t="shared" si="188"/>
        <v>0</v>
      </c>
      <c r="AA167" s="9">
        <f t="shared" si="188"/>
        <v>0</v>
      </c>
      <c r="AB167" s="9">
        <f t="shared" si="188"/>
        <v>0</v>
      </c>
      <c r="AC167" s="10">
        <f t="shared" si="197"/>
        <v>0</v>
      </c>
      <c r="AD167" s="9">
        <f t="shared" si="189"/>
        <v>0</v>
      </c>
      <c r="AE167" s="9">
        <f t="shared" si="189"/>
        <v>0</v>
      </c>
      <c r="AF167" s="9">
        <f t="shared" si="189"/>
        <v>0</v>
      </c>
      <c r="AG167" s="10">
        <f t="shared" si="198"/>
        <v>0</v>
      </c>
      <c r="AH167" s="9">
        <f t="shared" si="190"/>
        <v>0</v>
      </c>
      <c r="AI167" s="9">
        <f t="shared" si="190"/>
        <v>0</v>
      </c>
      <c r="AJ167" s="9">
        <f t="shared" si="190"/>
        <v>0</v>
      </c>
      <c r="AK167" s="10">
        <f t="shared" si="199"/>
        <v>0</v>
      </c>
      <c r="AL167" s="10">
        <f t="shared" si="200"/>
        <v>0</v>
      </c>
    </row>
    <row r="168" spans="1:38">
      <c r="A168" s="22"/>
      <c r="B168" s="3" t="s">
        <v>16</v>
      </c>
      <c r="C168" s="1" t="s">
        <v>1</v>
      </c>
      <c r="D168" s="17"/>
      <c r="E168" s="2">
        <v>0</v>
      </c>
      <c r="F168" s="2">
        <v>0</v>
      </c>
      <c r="G168" s="2">
        <v>0</v>
      </c>
      <c r="H168" s="4">
        <f t="shared" si="191"/>
        <v>0</v>
      </c>
      <c r="I168" s="2">
        <v>0</v>
      </c>
      <c r="J168" s="2">
        <v>0</v>
      </c>
      <c r="K168" s="2">
        <v>0</v>
      </c>
      <c r="L168" s="4">
        <f t="shared" si="192"/>
        <v>0</v>
      </c>
      <c r="M168" s="2">
        <v>0</v>
      </c>
      <c r="N168" s="2">
        <v>0</v>
      </c>
      <c r="O168" s="2">
        <v>0</v>
      </c>
      <c r="P168" s="4">
        <f t="shared" si="193"/>
        <v>0</v>
      </c>
      <c r="Q168" s="2">
        <v>0</v>
      </c>
      <c r="R168" s="2">
        <v>0</v>
      </c>
      <c r="S168" s="2">
        <v>0</v>
      </c>
      <c r="T168" s="4">
        <f t="shared" si="194"/>
        <v>0</v>
      </c>
      <c r="U168" s="4">
        <f t="shared" si="195"/>
        <v>0</v>
      </c>
      <c r="V168" s="9">
        <f t="shared" si="187"/>
        <v>0</v>
      </c>
      <c r="W168" s="9">
        <f t="shared" si="187"/>
        <v>0</v>
      </c>
      <c r="X168" s="9">
        <f t="shared" si="187"/>
        <v>0</v>
      </c>
      <c r="Y168" s="10">
        <f t="shared" si="196"/>
        <v>0</v>
      </c>
      <c r="Z168" s="9">
        <f t="shared" si="188"/>
        <v>0</v>
      </c>
      <c r="AA168" s="9">
        <f t="shared" si="188"/>
        <v>0</v>
      </c>
      <c r="AB168" s="9">
        <f t="shared" si="188"/>
        <v>0</v>
      </c>
      <c r="AC168" s="10">
        <f t="shared" si="197"/>
        <v>0</v>
      </c>
      <c r="AD168" s="9">
        <f t="shared" si="189"/>
        <v>0</v>
      </c>
      <c r="AE168" s="9">
        <f t="shared" si="189"/>
        <v>0</v>
      </c>
      <c r="AF168" s="9">
        <f t="shared" si="189"/>
        <v>0</v>
      </c>
      <c r="AG168" s="10">
        <f t="shared" si="198"/>
        <v>0</v>
      </c>
      <c r="AH168" s="9">
        <f t="shared" si="190"/>
        <v>0</v>
      </c>
      <c r="AI168" s="9">
        <f t="shared" si="190"/>
        <v>0</v>
      </c>
      <c r="AJ168" s="9">
        <f t="shared" si="190"/>
        <v>0</v>
      </c>
      <c r="AK168" s="10">
        <f t="shared" si="199"/>
        <v>0</v>
      </c>
      <c r="AL168" s="10">
        <f t="shared" si="200"/>
        <v>0</v>
      </c>
    </row>
    <row r="169" spans="1:38">
      <c r="A169" s="22"/>
      <c r="B169" s="3" t="s">
        <v>17</v>
      </c>
      <c r="C169" s="1" t="s">
        <v>1</v>
      </c>
      <c r="D169" s="17"/>
      <c r="E169" s="2">
        <v>0</v>
      </c>
      <c r="F169" s="2">
        <v>0</v>
      </c>
      <c r="G169" s="2">
        <v>0</v>
      </c>
      <c r="H169" s="4">
        <f t="shared" si="191"/>
        <v>0</v>
      </c>
      <c r="I169" s="2">
        <v>0</v>
      </c>
      <c r="J169" s="2">
        <v>0</v>
      </c>
      <c r="K169" s="2">
        <v>0</v>
      </c>
      <c r="L169" s="4">
        <f>SUM(I169:K169)</f>
        <v>0</v>
      </c>
      <c r="M169" s="2">
        <v>0</v>
      </c>
      <c r="N169" s="2">
        <v>0</v>
      </c>
      <c r="O169" s="2">
        <v>0</v>
      </c>
      <c r="P169" s="4">
        <f t="shared" si="193"/>
        <v>0</v>
      </c>
      <c r="Q169" s="2">
        <v>0</v>
      </c>
      <c r="R169" s="2">
        <v>0</v>
      </c>
      <c r="S169" s="2">
        <v>0</v>
      </c>
      <c r="T169" s="4">
        <f t="shared" si="194"/>
        <v>0</v>
      </c>
      <c r="U169" s="4">
        <f t="shared" si="195"/>
        <v>0</v>
      </c>
      <c r="V169" s="9">
        <f t="shared" si="187"/>
        <v>0</v>
      </c>
      <c r="W169" s="9">
        <f t="shared" si="187"/>
        <v>0</v>
      </c>
      <c r="X169" s="9">
        <f t="shared" si="187"/>
        <v>0</v>
      </c>
      <c r="Y169" s="10">
        <f t="shared" si="196"/>
        <v>0</v>
      </c>
      <c r="Z169" s="9">
        <f t="shared" si="188"/>
        <v>0</v>
      </c>
      <c r="AA169" s="9">
        <f t="shared" si="188"/>
        <v>0</v>
      </c>
      <c r="AB169" s="9">
        <f t="shared" si="188"/>
        <v>0</v>
      </c>
      <c r="AC169" s="10">
        <f t="shared" si="197"/>
        <v>0</v>
      </c>
      <c r="AD169" s="9">
        <f t="shared" si="189"/>
        <v>0</v>
      </c>
      <c r="AE169" s="9">
        <f t="shared" si="189"/>
        <v>0</v>
      </c>
      <c r="AF169" s="9">
        <f t="shared" si="189"/>
        <v>0</v>
      </c>
      <c r="AG169" s="10">
        <f t="shared" si="198"/>
        <v>0</v>
      </c>
      <c r="AH169" s="9">
        <f t="shared" si="190"/>
        <v>0</v>
      </c>
      <c r="AI169" s="9">
        <f t="shared" si="190"/>
        <v>0</v>
      </c>
      <c r="AJ169" s="9">
        <f t="shared" si="190"/>
        <v>0</v>
      </c>
      <c r="AK169" s="10">
        <f t="shared" si="199"/>
        <v>0</v>
      </c>
      <c r="AL169" s="10">
        <f t="shared" si="200"/>
        <v>0</v>
      </c>
    </row>
    <row r="170" spans="1:38">
      <c r="A170" s="22"/>
      <c r="B170" s="3" t="s">
        <v>18</v>
      </c>
      <c r="C170" s="1" t="s">
        <v>1</v>
      </c>
      <c r="D170" s="17"/>
      <c r="E170" s="2">
        <v>9</v>
      </c>
      <c r="F170" s="2">
        <v>9</v>
      </c>
      <c r="G170" s="2">
        <v>9</v>
      </c>
      <c r="H170" s="4">
        <f t="shared" si="191"/>
        <v>27</v>
      </c>
      <c r="I170" s="2">
        <v>9</v>
      </c>
      <c r="J170" s="2">
        <v>9</v>
      </c>
      <c r="K170" s="2">
        <v>9</v>
      </c>
      <c r="L170" s="4">
        <f t="shared" si="192"/>
        <v>27</v>
      </c>
      <c r="M170" s="2">
        <v>9</v>
      </c>
      <c r="N170" s="2">
        <v>9</v>
      </c>
      <c r="O170" s="2">
        <v>9</v>
      </c>
      <c r="P170" s="4">
        <f t="shared" si="193"/>
        <v>27</v>
      </c>
      <c r="Q170" s="2">
        <v>9</v>
      </c>
      <c r="R170" s="2">
        <v>9</v>
      </c>
      <c r="S170" s="2">
        <v>9</v>
      </c>
      <c r="T170" s="4">
        <f t="shared" si="194"/>
        <v>27</v>
      </c>
      <c r="U170" s="4">
        <f t="shared" si="195"/>
        <v>108</v>
      </c>
      <c r="V170" s="9">
        <f t="shared" si="187"/>
        <v>0</v>
      </c>
      <c r="W170" s="9">
        <f t="shared" si="187"/>
        <v>0</v>
      </c>
      <c r="X170" s="9">
        <f t="shared" si="187"/>
        <v>0</v>
      </c>
      <c r="Y170" s="10">
        <f t="shared" si="196"/>
        <v>0</v>
      </c>
      <c r="Z170" s="9">
        <f t="shared" si="188"/>
        <v>0</v>
      </c>
      <c r="AA170" s="9">
        <f t="shared" si="188"/>
        <v>0</v>
      </c>
      <c r="AB170" s="9">
        <f t="shared" si="188"/>
        <v>0</v>
      </c>
      <c r="AC170" s="10">
        <f t="shared" si="197"/>
        <v>0</v>
      </c>
      <c r="AD170" s="9">
        <f t="shared" si="189"/>
        <v>0</v>
      </c>
      <c r="AE170" s="9">
        <f t="shared" si="189"/>
        <v>0</v>
      </c>
      <c r="AF170" s="9">
        <f t="shared" si="189"/>
        <v>0</v>
      </c>
      <c r="AG170" s="10">
        <f t="shared" si="198"/>
        <v>0</v>
      </c>
      <c r="AH170" s="9">
        <f t="shared" si="190"/>
        <v>0</v>
      </c>
      <c r="AI170" s="9">
        <f t="shared" si="190"/>
        <v>0</v>
      </c>
      <c r="AJ170" s="9">
        <f t="shared" si="190"/>
        <v>0</v>
      </c>
      <c r="AK170" s="10">
        <f t="shared" si="199"/>
        <v>0</v>
      </c>
      <c r="AL170" s="10">
        <f t="shared" si="200"/>
        <v>0</v>
      </c>
    </row>
    <row r="171" spans="1:38">
      <c r="A171" s="22"/>
      <c r="B171" s="3" t="s">
        <v>19</v>
      </c>
      <c r="C171" s="1" t="s">
        <v>1</v>
      </c>
      <c r="D171" s="17"/>
      <c r="E171" s="2">
        <v>0</v>
      </c>
      <c r="F171" s="2">
        <v>0</v>
      </c>
      <c r="G171" s="2">
        <v>0</v>
      </c>
      <c r="H171" s="4">
        <f t="shared" si="191"/>
        <v>0</v>
      </c>
      <c r="I171" s="2">
        <v>0</v>
      </c>
      <c r="J171" s="2">
        <v>0</v>
      </c>
      <c r="K171" s="2">
        <v>0</v>
      </c>
      <c r="L171" s="4">
        <f t="shared" si="192"/>
        <v>0</v>
      </c>
      <c r="M171" s="2">
        <v>0</v>
      </c>
      <c r="N171" s="2">
        <v>0</v>
      </c>
      <c r="O171" s="2">
        <v>0</v>
      </c>
      <c r="P171" s="4">
        <f t="shared" si="193"/>
        <v>0</v>
      </c>
      <c r="Q171" s="2">
        <v>0</v>
      </c>
      <c r="R171" s="2">
        <v>0</v>
      </c>
      <c r="S171" s="2">
        <v>0</v>
      </c>
      <c r="T171" s="4">
        <f t="shared" si="194"/>
        <v>0</v>
      </c>
      <c r="U171" s="4">
        <f t="shared" si="195"/>
        <v>0</v>
      </c>
      <c r="V171" s="9">
        <f t="shared" si="187"/>
        <v>0</v>
      </c>
      <c r="W171" s="9">
        <f t="shared" si="187"/>
        <v>0</v>
      </c>
      <c r="X171" s="9">
        <f t="shared" si="187"/>
        <v>0</v>
      </c>
      <c r="Y171" s="10">
        <f t="shared" si="196"/>
        <v>0</v>
      </c>
      <c r="Z171" s="9">
        <f t="shared" si="188"/>
        <v>0</v>
      </c>
      <c r="AA171" s="9">
        <f t="shared" si="188"/>
        <v>0</v>
      </c>
      <c r="AB171" s="9">
        <f t="shared" si="188"/>
        <v>0</v>
      </c>
      <c r="AC171" s="10">
        <f t="shared" si="197"/>
        <v>0</v>
      </c>
      <c r="AD171" s="9">
        <f t="shared" si="189"/>
        <v>0</v>
      </c>
      <c r="AE171" s="9">
        <f t="shared" si="189"/>
        <v>0</v>
      </c>
      <c r="AF171" s="9">
        <f t="shared" si="189"/>
        <v>0</v>
      </c>
      <c r="AG171" s="10">
        <f t="shared" si="198"/>
        <v>0</v>
      </c>
      <c r="AH171" s="9">
        <f t="shared" si="190"/>
        <v>0</v>
      </c>
      <c r="AI171" s="9">
        <f t="shared" si="190"/>
        <v>0</v>
      </c>
      <c r="AJ171" s="9">
        <f t="shared" si="190"/>
        <v>0</v>
      </c>
      <c r="AK171" s="10">
        <f t="shared" si="199"/>
        <v>0</v>
      </c>
      <c r="AL171" s="10">
        <f t="shared" si="200"/>
        <v>0</v>
      </c>
    </row>
    <row r="172" spans="1:38">
      <c r="A172" s="22"/>
      <c r="B172" s="3" t="s">
        <v>38</v>
      </c>
      <c r="C172" s="1" t="s">
        <v>1</v>
      </c>
      <c r="D172" s="17"/>
      <c r="E172" s="2">
        <v>0</v>
      </c>
      <c r="F172" s="2">
        <v>0</v>
      </c>
      <c r="G172" s="2">
        <v>0</v>
      </c>
      <c r="H172" s="4">
        <f t="shared" si="191"/>
        <v>0</v>
      </c>
      <c r="I172" s="2">
        <v>0</v>
      </c>
      <c r="J172" s="2">
        <v>0</v>
      </c>
      <c r="K172" s="2">
        <v>0</v>
      </c>
      <c r="L172" s="4">
        <f t="shared" si="192"/>
        <v>0</v>
      </c>
      <c r="M172" s="2">
        <v>0</v>
      </c>
      <c r="N172" s="2">
        <v>0</v>
      </c>
      <c r="O172" s="2">
        <v>0</v>
      </c>
      <c r="P172" s="4">
        <f t="shared" si="193"/>
        <v>0</v>
      </c>
      <c r="Q172" s="2">
        <v>0</v>
      </c>
      <c r="R172" s="2">
        <v>0</v>
      </c>
      <c r="S172" s="2">
        <v>0</v>
      </c>
      <c r="T172" s="4">
        <f t="shared" si="194"/>
        <v>0</v>
      </c>
      <c r="U172" s="4">
        <f t="shared" si="195"/>
        <v>0</v>
      </c>
      <c r="V172" s="9">
        <f t="shared" si="187"/>
        <v>0</v>
      </c>
      <c r="W172" s="9">
        <f t="shared" si="187"/>
        <v>0</v>
      </c>
      <c r="X172" s="9">
        <f t="shared" si="187"/>
        <v>0</v>
      </c>
      <c r="Y172" s="10">
        <f t="shared" si="196"/>
        <v>0</v>
      </c>
      <c r="Z172" s="9">
        <f t="shared" si="188"/>
        <v>0</v>
      </c>
      <c r="AA172" s="9">
        <f t="shared" si="188"/>
        <v>0</v>
      </c>
      <c r="AB172" s="9">
        <f t="shared" si="188"/>
        <v>0</v>
      </c>
      <c r="AC172" s="10">
        <f t="shared" si="197"/>
        <v>0</v>
      </c>
      <c r="AD172" s="9">
        <f t="shared" si="189"/>
        <v>0</v>
      </c>
      <c r="AE172" s="9">
        <f t="shared" si="189"/>
        <v>0</v>
      </c>
      <c r="AF172" s="9">
        <f t="shared" si="189"/>
        <v>0</v>
      </c>
      <c r="AG172" s="10">
        <f t="shared" si="198"/>
        <v>0</v>
      </c>
      <c r="AH172" s="9">
        <f t="shared" si="190"/>
        <v>0</v>
      </c>
      <c r="AI172" s="9">
        <f t="shared" si="190"/>
        <v>0</v>
      </c>
      <c r="AJ172" s="9">
        <f t="shared" si="190"/>
        <v>0</v>
      </c>
      <c r="AK172" s="10">
        <f t="shared" si="199"/>
        <v>0</v>
      </c>
      <c r="AL172" s="10">
        <f t="shared" si="200"/>
        <v>0</v>
      </c>
    </row>
    <row r="173" spans="1:38">
      <c r="A173" s="22"/>
      <c r="B173" s="3" t="s">
        <v>20</v>
      </c>
      <c r="C173" s="1" t="s">
        <v>1</v>
      </c>
      <c r="D173" s="17"/>
      <c r="E173" s="2">
        <v>16</v>
      </c>
      <c r="F173" s="2">
        <v>16</v>
      </c>
      <c r="G173" s="2">
        <v>16</v>
      </c>
      <c r="H173" s="4">
        <f t="shared" si="191"/>
        <v>48</v>
      </c>
      <c r="I173" s="2">
        <v>16</v>
      </c>
      <c r="J173" s="2">
        <v>16</v>
      </c>
      <c r="K173" s="2">
        <v>16</v>
      </c>
      <c r="L173" s="4">
        <f t="shared" si="192"/>
        <v>48</v>
      </c>
      <c r="M173" s="2">
        <v>16</v>
      </c>
      <c r="N173" s="2">
        <v>16</v>
      </c>
      <c r="O173" s="2">
        <v>16</v>
      </c>
      <c r="P173" s="4">
        <f t="shared" si="193"/>
        <v>48</v>
      </c>
      <c r="Q173" s="2">
        <v>16</v>
      </c>
      <c r="R173" s="2">
        <v>16</v>
      </c>
      <c r="S173" s="2">
        <v>16</v>
      </c>
      <c r="T173" s="4">
        <f t="shared" si="194"/>
        <v>48</v>
      </c>
      <c r="U173" s="4">
        <f t="shared" si="195"/>
        <v>192</v>
      </c>
      <c r="V173" s="9">
        <f t="shared" si="187"/>
        <v>0</v>
      </c>
      <c r="W173" s="9">
        <f t="shared" si="187"/>
        <v>0</v>
      </c>
      <c r="X173" s="9">
        <f t="shared" si="187"/>
        <v>0</v>
      </c>
      <c r="Y173" s="10">
        <f t="shared" si="196"/>
        <v>0</v>
      </c>
      <c r="Z173" s="9">
        <f t="shared" si="188"/>
        <v>0</v>
      </c>
      <c r="AA173" s="9">
        <f t="shared" si="188"/>
        <v>0</v>
      </c>
      <c r="AB173" s="9">
        <f t="shared" si="188"/>
        <v>0</v>
      </c>
      <c r="AC173" s="10">
        <f t="shared" si="197"/>
        <v>0</v>
      </c>
      <c r="AD173" s="9">
        <f t="shared" si="189"/>
        <v>0</v>
      </c>
      <c r="AE173" s="9">
        <f t="shared" si="189"/>
        <v>0</v>
      </c>
      <c r="AF173" s="9">
        <f t="shared" si="189"/>
        <v>0</v>
      </c>
      <c r="AG173" s="10">
        <f t="shared" si="198"/>
        <v>0</v>
      </c>
      <c r="AH173" s="9">
        <f t="shared" si="190"/>
        <v>0</v>
      </c>
      <c r="AI173" s="9">
        <f t="shared" si="190"/>
        <v>0</v>
      </c>
      <c r="AJ173" s="9">
        <f t="shared" si="190"/>
        <v>0</v>
      </c>
      <c r="AK173" s="10">
        <f t="shared" si="199"/>
        <v>0</v>
      </c>
      <c r="AL173" s="10">
        <f t="shared" si="200"/>
        <v>0</v>
      </c>
    </row>
    <row r="174" spans="1:38">
      <c r="A174" s="22"/>
      <c r="B174" s="3" t="s">
        <v>21</v>
      </c>
      <c r="C174" s="1" t="s">
        <v>1</v>
      </c>
      <c r="D174" s="17"/>
      <c r="E174" s="2">
        <v>11</v>
      </c>
      <c r="F174" s="2">
        <v>11</v>
      </c>
      <c r="G174" s="2">
        <v>11</v>
      </c>
      <c r="H174" s="4">
        <f t="shared" si="191"/>
        <v>33</v>
      </c>
      <c r="I174" s="2">
        <v>11</v>
      </c>
      <c r="J174" s="2">
        <v>11</v>
      </c>
      <c r="K174" s="2">
        <v>11</v>
      </c>
      <c r="L174" s="4">
        <f t="shared" si="192"/>
        <v>33</v>
      </c>
      <c r="M174" s="2">
        <v>11</v>
      </c>
      <c r="N174" s="2">
        <v>11</v>
      </c>
      <c r="O174" s="2">
        <v>11</v>
      </c>
      <c r="P174" s="4">
        <f t="shared" si="193"/>
        <v>33</v>
      </c>
      <c r="Q174" s="2">
        <v>11</v>
      </c>
      <c r="R174" s="2">
        <v>11</v>
      </c>
      <c r="S174" s="2">
        <v>11</v>
      </c>
      <c r="T174" s="4">
        <f t="shared" si="194"/>
        <v>33</v>
      </c>
      <c r="U174" s="4">
        <f t="shared" si="195"/>
        <v>132</v>
      </c>
      <c r="V174" s="9">
        <f t="shared" si="187"/>
        <v>0</v>
      </c>
      <c r="W174" s="9">
        <f t="shared" si="187"/>
        <v>0</v>
      </c>
      <c r="X174" s="9">
        <f t="shared" si="187"/>
        <v>0</v>
      </c>
      <c r="Y174" s="10">
        <f t="shared" si="196"/>
        <v>0</v>
      </c>
      <c r="Z174" s="9">
        <f t="shared" si="188"/>
        <v>0</v>
      </c>
      <c r="AA174" s="9">
        <f t="shared" si="188"/>
        <v>0</v>
      </c>
      <c r="AB174" s="9">
        <f t="shared" si="188"/>
        <v>0</v>
      </c>
      <c r="AC174" s="10">
        <f t="shared" si="197"/>
        <v>0</v>
      </c>
      <c r="AD174" s="9">
        <f t="shared" si="189"/>
        <v>0</v>
      </c>
      <c r="AE174" s="9">
        <f t="shared" si="189"/>
        <v>0</v>
      </c>
      <c r="AF174" s="9">
        <f t="shared" si="189"/>
        <v>0</v>
      </c>
      <c r="AG174" s="10">
        <f t="shared" si="198"/>
        <v>0</v>
      </c>
      <c r="AH174" s="9">
        <f t="shared" si="190"/>
        <v>0</v>
      </c>
      <c r="AI174" s="9">
        <f t="shared" si="190"/>
        <v>0</v>
      </c>
      <c r="AJ174" s="9">
        <f t="shared" si="190"/>
        <v>0</v>
      </c>
      <c r="AK174" s="10">
        <f t="shared" si="199"/>
        <v>0</v>
      </c>
      <c r="AL174" s="10">
        <f t="shared" si="200"/>
        <v>0</v>
      </c>
    </row>
    <row r="175" spans="1:38">
      <c r="A175" s="22"/>
      <c r="B175" s="3" t="s">
        <v>22</v>
      </c>
      <c r="C175" s="1" t="s">
        <v>1</v>
      </c>
      <c r="D175" s="17"/>
      <c r="E175" s="2">
        <v>0</v>
      </c>
      <c r="F175" s="2">
        <v>0</v>
      </c>
      <c r="G175" s="2">
        <v>0</v>
      </c>
      <c r="H175" s="4">
        <f t="shared" si="191"/>
        <v>0</v>
      </c>
      <c r="I175" s="2">
        <v>0</v>
      </c>
      <c r="J175" s="2">
        <v>0</v>
      </c>
      <c r="K175" s="2">
        <v>0</v>
      </c>
      <c r="L175" s="4">
        <f t="shared" si="192"/>
        <v>0</v>
      </c>
      <c r="M175" s="2">
        <v>0</v>
      </c>
      <c r="N175" s="2">
        <v>0</v>
      </c>
      <c r="O175" s="2">
        <v>0</v>
      </c>
      <c r="P175" s="4">
        <f t="shared" si="193"/>
        <v>0</v>
      </c>
      <c r="Q175" s="2">
        <v>0</v>
      </c>
      <c r="R175" s="2">
        <v>0</v>
      </c>
      <c r="S175" s="2">
        <v>0</v>
      </c>
      <c r="T175" s="4">
        <f t="shared" si="194"/>
        <v>0</v>
      </c>
      <c r="U175" s="4">
        <f t="shared" si="195"/>
        <v>0</v>
      </c>
      <c r="V175" s="9">
        <f t="shared" si="187"/>
        <v>0</v>
      </c>
      <c r="W175" s="9">
        <f t="shared" si="187"/>
        <v>0</v>
      </c>
      <c r="X175" s="9">
        <f t="shared" si="187"/>
        <v>0</v>
      </c>
      <c r="Y175" s="10">
        <f t="shared" si="196"/>
        <v>0</v>
      </c>
      <c r="Z175" s="9">
        <f t="shared" si="188"/>
        <v>0</v>
      </c>
      <c r="AA175" s="9">
        <f t="shared" si="188"/>
        <v>0</v>
      </c>
      <c r="AB175" s="9">
        <f t="shared" si="188"/>
        <v>0</v>
      </c>
      <c r="AC175" s="10">
        <f t="shared" si="197"/>
        <v>0</v>
      </c>
      <c r="AD175" s="9">
        <f t="shared" si="189"/>
        <v>0</v>
      </c>
      <c r="AE175" s="9">
        <f t="shared" si="189"/>
        <v>0</v>
      </c>
      <c r="AF175" s="9">
        <f t="shared" si="189"/>
        <v>0</v>
      </c>
      <c r="AG175" s="10">
        <f t="shared" si="198"/>
        <v>0</v>
      </c>
      <c r="AH175" s="9">
        <f t="shared" si="190"/>
        <v>0</v>
      </c>
      <c r="AI175" s="9">
        <f t="shared" si="190"/>
        <v>0</v>
      </c>
      <c r="AJ175" s="9">
        <f t="shared" si="190"/>
        <v>0</v>
      </c>
      <c r="AK175" s="10">
        <f t="shared" si="199"/>
        <v>0</v>
      </c>
      <c r="AL175" s="10">
        <f t="shared" si="200"/>
        <v>0</v>
      </c>
    </row>
    <row r="176" spans="1:38">
      <c r="A176" s="22"/>
      <c r="B176" s="3" t="s">
        <v>23</v>
      </c>
      <c r="C176" s="1" t="s">
        <v>1</v>
      </c>
      <c r="D176" s="17"/>
      <c r="E176" s="2">
        <v>38</v>
      </c>
      <c r="F176" s="2">
        <v>38</v>
      </c>
      <c r="G176" s="2">
        <v>38</v>
      </c>
      <c r="H176" s="4">
        <f t="shared" si="191"/>
        <v>114</v>
      </c>
      <c r="I176" s="2">
        <v>38</v>
      </c>
      <c r="J176" s="2">
        <v>38</v>
      </c>
      <c r="K176" s="2">
        <v>38</v>
      </c>
      <c r="L176" s="4">
        <f t="shared" si="192"/>
        <v>114</v>
      </c>
      <c r="M176" s="2">
        <v>38</v>
      </c>
      <c r="N176" s="2">
        <v>38</v>
      </c>
      <c r="O176" s="2">
        <v>38</v>
      </c>
      <c r="P176" s="4">
        <f t="shared" si="193"/>
        <v>114</v>
      </c>
      <c r="Q176" s="2">
        <v>38</v>
      </c>
      <c r="R176" s="2">
        <v>38</v>
      </c>
      <c r="S176" s="2">
        <v>38</v>
      </c>
      <c r="T176" s="4">
        <f t="shared" si="194"/>
        <v>114</v>
      </c>
      <c r="U176" s="4">
        <f t="shared" si="195"/>
        <v>456</v>
      </c>
      <c r="V176" s="9">
        <f t="shared" si="187"/>
        <v>0</v>
      </c>
      <c r="W176" s="9">
        <f t="shared" si="187"/>
        <v>0</v>
      </c>
      <c r="X176" s="9">
        <f t="shared" si="187"/>
        <v>0</v>
      </c>
      <c r="Y176" s="10">
        <f t="shared" si="196"/>
        <v>0</v>
      </c>
      <c r="Z176" s="9">
        <f t="shared" si="188"/>
        <v>0</v>
      </c>
      <c r="AA176" s="9">
        <f t="shared" si="188"/>
        <v>0</v>
      </c>
      <c r="AB176" s="9">
        <f t="shared" si="188"/>
        <v>0</v>
      </c>
      <c r="AC176" s="10">
        <f t="shared" si="197"/>
        <v>0</v>
      </c>
      <c r="AD176" s="9">
        <f t="shared" si="189"/>
        <v>0</v>
      </c>
      <c r="AE176" s="9">
        <f t="shared" si="189"/>
        <v>0</v>
      </c>
      <c r="AF176" s="9">
        <f t="shared" si="189"/>
        <v>0</v>
      </c>
      <c r="AG176" s="10">
        <f t="shared" si="198"/>
        <v>0</v>
      </c>
      <c r="AH176" s="9">
        <f t="shared" si="190"/>
        <v>0</v>
      </c>
      <c r="AI176" s="9">
        <f t="shared" si="190"/>
        <v>0</v>
      </c>
      <c r="AJ176" s="9">
        <f t="shared" si="190"/>
        <v>0</v>
      </c>
      <c r="AK176" s="10">
        <f t="shared" si="199"/>
        <v>0</v>
      </c>
      <c r="AL176" s="10">
        <f t="shared" si="200"/>
        <v>0</v>
      </c>
    </row>
    <row r="177" spans="1:38">
      <c r="A177" s="22"/>
      <c r="B177" s="3" t="s">
        <v>107</v>
      </c>
      <c r="C177" s="1" t="s">
        <v>1</v>
      </c>
      <c r="D177" s="17"/>
      <c r="E177" s="2">
        <v>0</v>
      </c>
      <c r="F177" s="2">
        <v>0</v>
      </c>
      <c r="G177" s="2">
        <v>0</v>
      </c>
      <c r="H177" s="4">
        <f t="shared" si="191"/>
        <v>0</v>
      </c>
      <c r="I177" s="2">
        <v>0</v>
      </c>
      <c r="J177" s="2">
        <v>0</v>
      </c>
      <c r="K177" s="2">
        <v>0</v>
      </c>
      <c r="L177" s="4">
        <f t="shared" si="192"/>
        <v>0</v>
      </c>
      <c r="M177" s="2">
        <v>0</v>
      </c>
      <c r="N177" s="2">
        <v>0</v>
      </c>
      <c r="O177" s="2">
        <v>0</v>
      </c>
      <c r="P177" s="4">
        <f t="shared" si="193"/>
        <v>0</v>
      </c>
      <c r="Q177" s="2">
        <v>0</v>
      </c>
      <c r="R177" s="2">
        <v>0</v>
      </c>
      <c r="S177" s="2">
        <v>0</v>
      </c>
      <c r="T177" s="4">
        <f t="shared" si="194"/>
        <v>0</v>
      </c>
      <c r="U177" s="4">
        <f t="shared" si="195"/>
        <v>0</v>
      </c>
      <c r="V177" s="9">
        <f t="shared" si="187"/>
        <v>0</v>
      </c>
      <c r="W177" s="9">
        <f t="shared" si="187"/>
        <v>0</v>
      </c>
      <c r="X177" s="9">
        <f t="shared" si="187"/>
        <v>0</v>
      </c>
      <c r="Y177" s="10">
        <f t="shared" si="196"/>
        <v>0</v>
      </c>
      <c r="Z177" s="9">
        <f t="shared" si="188"/>
        <v>0</v>
      </c>
      <c r="AA177" s="9">
        <f t="shared" si="188"/>
        <v>0</v>
      </c>
      <c r="AB177" s="9">
        <f t="shared" si="188"/>
        <v>0</v>
      </c>
      <c r="AC177" s="10">
        <f t="shared" si="197"/>
        <v>0</v>
      </c>
      <c r="AD177" s="9">
        <f t="shared" si="189"/>
        <v>0</v>
      </c>
      <c r="AE177" s="9">
        <f t="shared" si="189"/>
        <v>0</v>
      </c>
      <c r="AF177" s="9">
        <f t="shared" si="189"/>
        <v>0</v>
      </c>
      <c r="AG177" s="10">
        <f t="shared" si="198"/>
        <v>0</v>
      </c>
      <c r="AH177" s="9">
        <f t="shared" si="190"/>
        <v>0</v>
      </c>
      <c r="AI177" s="9">
        <f t="shared" si="190"/>
        <v>0</v>
      </c>
      <c r="AJ177" s="9">
        <f t="shared" si="190"/>
        <v>0</v>
      </c>
      <c r="AK177" s="10">
        <f t="shared" si="199"/>
        <v>0</v>
      </c>
      <c r="AL177" s="10">
        <f t="shared" si="200"/>
        <v>0</v>
      </c>
    </row>
    <row r="178" spans="1:38">
      <c r="A178" s="22"/>
      <c r="B178" s="3" t="s">
        <v>24</v>
      </c>
      <c r="C178" s="1" t="s">
        <v>1</v>
      </c>
      <c r="D178" s="17"/>
      <c r="E178" s="2">
        <v>0</v>
      </c>
      <c r="F178" s="2">
        <v>0</v>
      </c>
      <c r="G178" s="2">
        <v>0</v>
      </c>
      <c r="H178" s="4">
        <f t="shared" si="191"/>
        <v>0</v>
      </c>
      <c r="I178" s="2">
        <v>0</v>
      </c>
      <c r="J178" s="2">
        <v>0</v>
      </c>
      <c r="K178" s="2">
        <v>0</v>
      </c>
      <c r="L178" s="4">
        <f t="shared" si="192"/>
        <v>0</v>
      </c>
      <c r="M178" s="2">
        <v>0</v>
      </c>
      <c r="N178" s="2">
        <v>0</v>
      </c>
      <c r="O178" s="2">
        <v>0</v>
      </c>
      <c r="P178" s="4">
        <f t="shared" si="193"/>
        <v>0</v>
      </c>
      <c r="Q178" s="2">
        <v>0</v>
      </c>
      <c r="R178" s="2">
        <v>0</v>
      </c>
      <c r="S178" s="2">
        <v>0</v>
      </c>
      <c r="T178" s="4">
        <f t="shared" si="194"/>
        <v>0</v>
      </c>
      <c r="U178" s="4">
        <f t="shared" si="195"/>
        <v>0</v>
      </c>
      <c r="V178" s="9">
        <f t="shared" si="187"/>
        <v>0</v>
      </c>
      <c r="W178" s="9">
        <f t="shared" si="187"/>
        <v>0</v>
      </c>
      <c r="X178" s="9">
        <f t="shared" si="187"/>
        <v>0</v>
      </c>
      <c r="Y178" s="10">
        <f t="shared" si="196"/>
        <v>0</v>
      </c>
      <c r="Z178" s="9">
        <f t="shared" si="188"/>
        <v>0</v>
      </c>
      <c r="AA178" s="9">
        <f t="shared" si="188"/>
        <v>0</v>
      </c>
      <c r="AB178" s="9">
        <f t="shared" si="188"/>
        <v>0</v>
      </c>
      <c r="AC178" s="10">
        <f t="shared" si="197"/>
        <v>0</v>
      </c>
      <c r="AD178" s="9">
        <f t="shared" si="189"/>
        <v>0</v>
      </c>
      <c r="AE178" s="9">
        <f t="shared" si="189"/>
        <v>0</v>
      </c>
      <c r="AF178" s="9">
        <f t="shared" si="189"/>
        <v>0</v>
      </c>
      <c r="AG178" s="10">
        <f t="shared" si="198"/>
        <v>0</v>
      </c>
      <c r="AH178" s="9">
        <f t="shared" si="190"/>
        <v>0</v>
      </c>
      <c r="AI178" s="9">
        <f t="shared" si="190"/>
        <v>0</v>
      </c>
      <c r="AJ178" s="9">
        <f t="shared" si="190"/>
        <v>0</v>
      </c>
      <c r="AK178" s="10">
        <f t="shared" si="199"/>
        <v>0</v>
      </c>
      <c r="AL178" s="10">
        <f t="shared" si="200"/>
        <v>0</v>
      </c>
    </row>
    <row r="179" spans="1:38">
      <c r="A179" s="22"/>
      <c r="B179" s="3" t="s">
        <v>25</v>
      </c>
      <c r="C179" s="1" t="s">
        <v>1</v>
      </c>
      <c r="D179" s="17"/>
      <c r="E179" s="2">
        <v>0</v>
      </c>
      <c r="F179" s="2">
        <v>0</v>
      </c>
      <c r="G179" s="2">
        <v>0</v>
      </c>
      <c r="H179" s="4">
        <f t="shared" si="191"/>
        <v>0</v>
      </c>
      <c r="I179" s="2">
        <v>0</v>
      </c>
      <c r="J179" s="2">
        <v>0</v>
      </c>
      <c r="K179" s="2">
        <v>0</v>
      </c>
      <c r="L179" s="4">
        <f t="shared" si="192"/>
        <v>0</v>
      </c>
      <c r="M179" s="2">
        <v>0</v>
      </c>
      <c r="N179" s="2">
        <v>0</v>
      </c>
      <c r="O179" s="2">
        <v>0</v>
      </c>
      <c r="P179" s="4">
        <f t="shared" si="193"/>
        <v>0</v>
      </c>
      <c r="Q179" s="2">
        <v>0</v>
      </c>
      <c r="R179" s="2">
        <v>0</v>
      </c>
      <c r="S179" s="2">
        <v>0</v>
      </c>
      <c r="T179" s="4">
        <f t="shared" si="194"/>
        <v>0</v>
      </c>
      <c r="U179" s="4">
        <f t="shared" si="195"/>
        <v>0</v>
      </c>
      <c r="V179" s="9">
        <f t="shared" si="187"/>
        <v>0</v>
      </c>
      <c r="W179" s="9">
        <f t="shared" si="187"/>
        <v>0</v>
      </c>
      <c r="X179" s="9">
        <f t="shared" si="187"/>
        <v>0</v>
      </c>
      <c r="Y179" s="10">
        <f t="shared" si="196"/>
        <v>0</v>
      </c>
      <c r="Z179" s="9">
        <f t="shared" si="188"/>
        <v>0</v>
      </c>
      <c r="AA179" s="9">
        <f t="shared" si="188"/>
        <v>0</v>
      </c>
      <c r="AB179" s="9">
        <f t="shared" si="188"/>
        <v>0</v>
      </c>
      <c r="AC179" s="10">
        <f t="shared" si="197"/>
        <v>0</v>
      </c>
      <c r="AD179" s="9">
        <f t="shared" si="189"/>
        <v>0</v>
      </c>
      <c r="AE179" s="9">
        <f t="shared" si="189"/>
        <v>0</v>
      </c>
      <c r="AF179" s="9">
        <f t="shared" si="189"/>
        <v>0</v>
      </c>
      <c r="AG179" s="10">
        <f t="shared" si="198"/>
        <v>0</v>
      </c>
      <c r="AH179" s="9">
        <f t="shared" si="190"/>
        <v>0</v>
      </c>
      <c r="AI179" s="9">
        <f t="shared" si="190"/>
        <v>0</v>
      </c>
      <c r="AJ179" s="9">
        <f t="shared" si="190"/>
        <v>0</v>
      </c>
      <c r="AK179" s="10">
        <f t="shared" si="199"/>
        <v>0</v>
      </c>
      <c r="AL179" s="10">
        <f t="shared" si="200"/>
        <v>0</v>
      </c>
    </row>
    <row r="180" spans="1:38">
      <c r="A180" s="22"/>
      <c r="B180" s="24" t="s">
        <v>75</v>
      </c>
      <c r="C180" s="24"/>
      <c r="D180" s="24"/>
      <c r="E180" s="4">
        <f>SUM(E163:E179)</f>
        <v>172</v>
      </c>
      <c r="F180" s="4">
        <f t="shared" ref="F180:G180" si="201">SUM(F163:F179)</f>
        <v>172</v>
      </c>
      <c r="G180" s="4">
        <f t="shared" si="201"/>
        <v>172</v>
      </c>
      <c r="H180" s="4">
        <f>SUM(H163:H179)</f>
        <v>516</v>
      </c>
      <c r="I180" s="4">
        <f>SUM(I163:I179)</f>
        <v>172</v>
      </c>
      <c r="J180" s="4">
        <f t="shared" ref="J180:K180" si="202">SUM(J163:J179)</f>
        <v>172</v>
      </c>
      <c r="K180" s="4">
        <f t="shared" si="202"/>
        <v>172</v>
      </c>
      <c r="L180" s="4">
        <f>SUM(L163:L179)</f>
        <v>516</v>
      </c>
      <c r="M180" s="4">
        <f>SUM(M163:M179)</f>
        <v>172</v>
      </c>
      <c r="N180" s="4">
        <f t="shared" ref="N180:O180" si="203">SUM(N163:N179)</f>
        <v>172</v>
      </c>
      <c r="O180" s="4">
        <f t="shared" si="203"/>
        <v>172</v>
      </c>
      <c r="P180" s="4">
        <f>SUM(P163:P179)</f>
        <v>516</v>
      </c>
      <c r="Q180" s="4">
        <f>SUM(Q163:Q179)</f>
        <v>172</v>
      </c>
      <c r="R180" s="4">
        <f t="shared" ref="R180:S180" si="204">SUM(R163:R179)</f>
        <v>172</v>
      </c>
      <c r="S180" s="4">
        <f t="shared" si="204"/>
        <v>172</v>
      </c>
      <c r="T180" s="4">
        <f>SUM(T163:T179)</f>
        <v>516</v>
      </c>
      <c r="U180" s="4">
        <f>SUM(U163:U179)</f>
        <v>2064</v>
      </c>
      <c r="V180" s="10">
        <f>SUM(V163:V179)</f>
        <v>0</v>
      </c>
      <c r="W180" s="10">
        <f t="shared" ref="W180:X180" si="205">SUM(W163:W179)</f>
        <v>0</v>
      </c>
      <c r="X180" s="10">
        <f t="shared" si="205"/>
        <v>0</v>
      </c>
      <c r="Y180" s="10">
        <f>SUM(Y163:Y179)</f>
        <v>0</v>
      </c>
      <c r="Z180" s="10">
        <f>SUM(Z163:Z179)</f>
        <v>0</v>
      </c>
      <c r="AA180" s="10">
        <f t="shared" ref="AA180:AB180" si="206">SUM(AA163:AA179)</f>
        <v>0</v>
      </c>
      <c r="AB180" s="10">
        <f t="shared" si="206"/>
        <v>0</v>
      </c>
      <c r="AC180" s="10">
        <f>SUM(AC163:AC179)</f>
        <v>0</v>
      </c>
      <c r="AD180" s="10">
        <f>SUM(AD163:AD179)</f>
        <v>0</v>
      </c>
      <c r="AE180" s="10">
        <f t="shared" ref="AE180:AF180" si="207">SUM(AE163:AE179)</f>
        <v>0</v>
      </c>
      <c r="AF180" s="10">
        <f t="shared" si="207"/>
        <v>0</v>
      </c>
      <c r="AG180" s="10">
        <f>SUM(AG163:AG179)</f>
        <v>0</v>
      </c>
      <c r="AH180" s="10">
        <f>SUM(AH163:AH179)</f>
        <v>0</v>
      </c>
      <c r="AI180" s="10">
        <f t="shared" ref="AI180:AJ180" si="208">SUM(AI163:AI179)</f>
        <v>0</v>
      </c>
      <c r="AJ180" s="10">
        <f t="shared" si="208"/>
        <v>0</v>
      </c>
      <c r="AK180" s="10">
        <f>SUM(AK163:AK179)</f>
        <v>0</v>
      </c>
      <c r="AL180" s="10">
        <f>SUM(AL163:AL179)</f>
        <v>0</v>
      </c>
    </row>
    <row r="181" spans="1:38">
      <c r="A181" s="22"/>
      <c r="B181" s="25" t="s">
        <v>108</v>
      </c>
      <c r="C181" s="25"/>
      <c r="D181" s="25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</row>
    <row r="182" spans="1:38">
      <c r="A182" s="22"/>
      <c r="B182" s="3" t="s">
        <v>11</v>
      </c>
      <c r="C182" s="1" t="s">
        <v>1</v>
      </c>
      <c r="D182" s="17"/>
      <c r="E182" s="2">
        <v>6451</v>
      </c>
      <c r="F182" s="2">
        <v>6139</v>
      </c>
      <c r="G182" s="2">
        <v>6866</v>
      </c>
      <c r="H182" s="4">
        <f>SUM(E182:G182)</f>
        <v>19456</v>
      </c>
      <c r="I182" s="2">
        <v>6763</v>
      </c>
      <c r="J182" s="2">
        <v>7074</v>
      </c>
      <c r="K182" s="2">
        <v>7283</v>
      </c>
      <c r="L182" s="4">
        <f>SUM(I182:K182)</f>
        <v>21120</v>
      </c>
      <c r="M182" s="2">
        <v>7386</v>
      </c>
      <c r="N182" s="2">
        <v>7386</v>
      </c>
      <c r="O182" s="2">
        <v>7074</v>
      </c>
      <c r="P182" s="4">
        <f>SUM(M182:O182)</f>
        <v>21846</v>
      </c>
      <c r="Q182" s="2">
        <v>7595</v>
      </c>
      <c r="R182" s="2">
        <v>6451</v>
      </c>
      <c r="S182" s="2">
        <v>6763</v>
      </c>
      <c r="T182" s="4">
        <f>SUM(Q182:S182)</f>
        <v>20809</v>
      </c>
      <c r="U182" s="4">
        <f>SUM(H182,L182,P182,T182)</f>
        <v>83231</v>
      </c>
      <c r="V182" s="9">
        <f t="shared" ref="V182:X198" si="209">$D182*E182</f>
        <v>0</v>
      </c>
      <c r="W182" s="9">
        <f t="shared" si="209"/>
        <v>0</v>
      </c>
      <c r="X182" s="9">
        <f t="shared" si="209"/>
        <v>0</v>
      </c>
      <c r="Y182" s="10">
        <f>SUM(V182:X182)</f>
        <v>0</v>
      </c>
      <c r="Z182" s="9">
        <f t="shared" ref="Z182:AB198" si="210">$D182*I182</f>
        <v>0</v>
      </c>
      <c r="AA182" s="9">
        <f t="shared" si="210"/>
        <v>0</v>
      </c>
      <c r="AB182" s="9">
        <f t="shared" si="210"/>
        <v>0</v>
      </c>
      <c r="AC182" s="10">
        <f>SUM(Z182:AB182)</f>
        <v>0</v>
      </c>
      <c r="AD182" s="9">
        <f t="shared" ref="AD182:AF198" si="211">$D182*M182</f>
        <v>0</v>
      </c>
      <c r="AE182" s="9">
        <f t="shared" si="211"/>
        <v>0</v>
      </c>
      <c r="AF182" s="9">
        <f t="shared" si="211"/>
        <v>0</v>
      </c>
      <c r="AG182" s="10">
        <f>SUM(AD182:AF182)</f>
        <v>0</v>
      </c>
      <c r="AH182" s="9">
        <f t="shared" ref="AH182:AJ198" si="212">$D182*Q182</f>
        <v>0</v>
      </c>
      <c r="AI182" s="9">
        <f t="shared" si="212"/>
        <v>0</v>
      </c>
      <c r="AJ182" s="9">
        <f t="shared" si="212"/>
        <v>0</v>
      </c>
      <c r="AK182" s="10">
        <f>SUM(AH182:AJ182)</f>
        <v>0</v>
      </c>
      <c r="AL182" s="10">
        <f>SUM(Y182,AC182,AG182,AK182)</f>
        <v>0</v>
      </c>
    </row>
    <row r="183" spans="1:38">
      <c r="A183" s="22"/>
      <c r="B183" s="3" t="s">
        <v>12</v>
      </c>
      <c r="C183" s="1" t="s">
        <v>1</v>
      </c>
      <c r="D183" s="17"/>
      <c r="E183" s="2">
        <v>697</v>
      </c>
      <c r="F183" s="2">
        <v>895</v>
      </c>
      <c r="G183" s="2">
        <v>697</v>
      </c>
      <c r="H183" s="4">
        <f t="shared" ref="H183:H198" si="213">SUM(E183:G183)</f>
        <v>2289</v>
      </c>
      <c r="I183" s="2">
        <v>697</v>
      </c>
      <c r="J183" s="2">
        <v>1194</v>
      </c>
      <c r="K183" s="2">
        <v>598</v>
      </c>
      <c r="L183" s="4">
        <f t="shared" ref="L183:L198" si="214">SUM(I183:K183)</f>
        <v>2489</v>
      </c>
      <c r="M183" s="2">
        <v>996</v>
      </c>
      <c r="N183" s="2">
        <v>697</v>
      </c>
      <c r="O183" s="2">
        <v>796</v>
      </c>
      <c r="P183" s="4">
        <f t="shared" ref="P183:P198" si="215">SUM(M183:O183)</f>
        <v>2489</v>
      </c>
      <c r="Q183" s="2">
        <v>996</v>
      </c>
      <c r="R183" s="2">
        <v>796</v>
      </c>
      <c r="S183" s="2">
        <v>697</v>
      </c>
      <c r="T183" s="4">
        <f t="shared" ref="T183:T198" si="216">SUM(Q183:S183)</f>
        <v>2489</v>
      </c>
      <c r="U183" s="4">
        <f t="shared" ref="U183:U198" si="217">SUM(H183,L183,P183,T183)</f>
        <v>9756</v>
      </c>
      <c r="V183" s="9">
        <f t="shared" si="209"/>
        <v>0</v>
      </c>
      <c r="W183" s="9">
        <f t="shared" si="209"/>
        <v>0</v>
      </c>
      <c r="X183" s="9">
        <f t="shared" si="209"/>
        <v>0</v>
      </c>
      <c r="Y183" s="10">
        <f t="shared" ref="Y183:Y198" si="218">SUM(V183:X183)</f>
        <v>0</v>
      </c>
      <c r="Z183" s="9">
        <f t="shared" si="210"/>
        <v>0</v>
      </c>
      <c r="AA183" s="9">
        <f t="shared" si="210"/>
        <v>0</v>
      </c>
      <c r="AB183" s="9">
        <f t="shared" si="210"/>
        <v>0</v>
      </c>
      <c r="AC183" s="10">
        <f t="shared" ref="AC183:AC198" si="219">SUM(Z183:AB183)</f>
        <v>0</v>
      </c>
      <c r="AD183" s="9">
        <f t="shared" si="211"/>
        <v>0</v>
      </c>
      <c r="AE183" s="9">
        <f t="shared" si="211"/>
        <v>0</v>
      </c>
      <c r="AF183" s="9">
        <f t="shared" si="211"/>
        <v>0</v>
      </c>
      <c r="AG183" s="10">
        <f t="shared" ref="AG183:AG198" si="220">SUM(AD183:AF183)</f>
        <v>0</v>
      </c>
      <c r="AH183" s="9">
        <f t="shared" si="212"/>
        <v>0</v>
      </c>
      <c r="AI183" s="9">
        <f t="shared" si="212"/>
        <v>0</v>
      </c>
      <c r="AJ183" s="9">
        <f t="shared" si="212"/>
        <v>0</v>
      </c>
      <c r="AK183" s="10">
        <f t="shared" ref="AK183:AK198" si="221">SUM(AH183:AJ183)</f>
        <v>0</v>
      </c>
      <c r="AL183" s="10">
        <f t="shared" ref="AL183:AL198" si="222">SUM(Y183,AC183,AG183,AK183)</f>
        <v>0</v>
      </c>
    </row>
    <row r="184" spans="1:38">
      <c r="A184" s="22"/>
      <c r="B184" s="3" t="s">
        <v>13</v>
      </c>
      <c r="C184" s="1" t="s">
        <v>1</v>
      </c>
      <c r="D184" s="17"/>
      <c r="E184" s="2">
        <v>2712</v>
      </c>
      <c r="F184" s="2">
        <v>2809</v>
      </c>
      <c r="G184" s="2">
        <v>2616</v>
      </c>
      <c r="H184" s="4">
        <f t="shared" si="213"/>
        <v>8137</v>
      </c>
      <c r="I184" s="2">
        <v>2809</v>
      </c>
      <c r="J184" s="2">
        <v>2712</v>
      </c>
      <c r="K184" s="2">
        <v>2421</v>
      </c>
      <c r="L184" s="4">
        <f t="shared" si="214"/>
        <v>7942</v>
      </c>
      <c r="M184" s="2">
        <v>2616</v>
      </c>
      <c r="N184" s="2">
        <v>2616</v>
      </c>
      <c r="O184" s="2">
        <v>2325</v>
      </c>
      <c r="P184" s="4">
        <f t="shared" si="215"/>
        <v>7557</v>
      </c>
      <c r="Q184" s="2">
        <v>2906</v>
      </c>
      <c r="R184" s="2">
        <v>2712</v>
      </c>
      <c r="S184" s="2">
        <v>2421</v>
      </c>
      <c r="T184" s="4">
        <f t="shared" si="216"/>
        <v>8039</v>
      </c>
      <c r="U184" s="4">
        <f t="shared" si="217"/>
        <v>31675</v>
      </c>
      <c r="V184" s="9">
        <f t="shared" si="209"/>
        <v>0</v>
      </c>
      <c r="W184" s="9">
        <f t="shared" si="209"/>
        <v>0</v>
      </c>
      <c r="X184" s="9">
        <f t="shared" si="209"/>
        <v>0</v>
      </c>
      <c r="Y184" s="10">
        <f t="shared" si="218"/>
        <v>0</v>
      </c>
      <c r="Z184" s="9">
        <f t="shared" si="210"/>
        <v>0</v>
      </c>
      <c r="AA184" s="9">
        <f t="shared" si="210"/>
        <v>0</v>
      </c>
      <c r="AB184" s="9">
        <f t="shared" si="210"/>
        <v>0</v>
      </c>
      <c r="AC184" s="10">
        <f t="shared" si="219"/>
        <v>0</v>
      </c>
      <c r="AD184" s="9">
        <f t="shared" si="211"/>
        <v>0</v>
      </c>
      <c r="AE184" s="9">
        <f t="shared" si="211"/>
        <v>0</v>
      </c>
      <c r="AF184" s="9">
        <f t="shared" si="211"/>
        <v>0</v>
      </c>
      <c r="AG184" s="10">
        <f t="shared" si="220"/>
        <v>0</v>
      </c>
      <c r="AH184" s="9">
        <f t="shared" si="212"/>
        <v>0</v>
      </c>
      <c r="AI184" s="9">
        <f t="shared" si="212"/>
        <v>0</v>
      </c>
      <c r="AJ184" s="9">
        <f t="shared" si="212"/>
        <v>0</v>
      </c>
      <c r="AK184" s="10">
        <f t="shared" si="221"/>
        <v>0</v>
      </c>
      <c r="AL184" s="10">
        <f t="shared" si="222"/>
        <v>0</v>
      </c>
    </row>
    <row r="185" spans="1:38">
      <c r="A185" s="22"/>
      <c r="B185" s="3" t="s">
        <v>14</v>
      </c>
      <c r="C185" s="1" t="s">
        <v>1</v>
      </c>
      <c r="D185" s="17"/>
      <c r="E185" s="2">
        <v>268</v>
      </c>
      <c r="F185" s="2">
        <v>448</v>
      </c>
      <c r="G185" s="2">
        <v>268</v>
      </c>
      <c r="H185" s="4">
        <f t="shared" si="213"/>
        <v>984</v>
      </c>
      <c r="I185" s="2">
        <v>626</v>
      </c>
      <c r="J185" s="2">
        <v>626</v>
      </c>
      <c r="K185" s="2">
        <v>626</v>
      </c>
      <c r="L185" s="4">
        <f t="shared" si="214"/>
        <v>1878</v>
      </c>
      <c r="M185" s="2">
        <v>626</v>
      </c>
      <c r="N185" s="2">
        <v>716</v>
      </c>
      <c r="O185" s="2">
        <v>448</v>
      </c>
      <c r="P185" s="4">
        <f t="shared" si="215"/>
        <v>1790</v>
      </c>
      <c r="Q185" s="2">
        <v>358</v>
      </c>
      <c r="R185" s="2">
        <v>358</v>
      </c>
      <c r="S185" s="2">
        <v>358</v>
      </c>
      <c r="T185" s="4">
        <f t="shared" si="216"/>
        <v>1074</v>
      </c>
      <c r="U185" s="4">
        <f t="shared" si="217"/>
        <v>5726</v>
      </c>
      <c r="V185" s="9">
        <f t="shared" si="209"/>
        <v>0</v>
      </c>
      <c r="W185" s="9">
        <f t="shared" si="209"/>
        <v>0</v>
      </c>
      <c r="X185" s="9">
        <f t="shared" si="209"/>
        <v>0</v>
      </c>
      <c r="Y185" s="10">
        <f t="shared" si="218"/>
        <v>0</v>
      </c>
      <c r="Z185" s="9">
        <f t="shared" si="210"/>
        <v>0</v>
      </c>
      <c r="AA185" s="9">
        <f t="shared" si="210"/>
        <v>0</v>
      </c>
      <c r="AB185" s="9">
        <f t="shared" si="210"/>
        <v>0</v>
      </c>
      <c r="AC185" s="10">
        <f t="shared" si="219"/>
        <v>0</v>
      </c>
      <c r="AD185" s="9">
        <f t="shared" si="211"/>
        <v>0</v>
      </c>
      <c r="AE185" s="9">
        <f t="shared" si="211"/>
        <v>0</v>
      </c>
      <c r="AF185" s="9">
        <f t="shared" si="211"/>
        <v>0</v>
      </c>
      <c r="AG185" s="10">
        <f t="shared" si="220"/>
        <v>0</v>
      </c>
      <c r="AH185" s="9">
        <f t="shared" si="212"/>
        <v>0</v>
      </c>
      <c r="AI185" s="9">
        <f t="shared" si="212"/>
        <v>0</v>
      </c>
      <c r="AJ185" s="9">
        <f t="shared" si="212"/>
        <v>0</v>
      </c>
      <c r="AK185" s="10">
        <f t="shared" si="221"/>
        <v>0</v>
      </c>
      <c r="AL185" s="10">
        <f t="shared" si="222"/>
        <v>0</v>
      </c>
    </row>
    <row r="186" spans="1:38">
      <c r="A186" s="22"/>
      <c r="B186" s="3" t="s">
        <v>15</v>
      </c>
      <c r="C186" s="1" t="s">
        <v>1</v>
      </c>
      <c r="D186" s="17"/>
      <c r="E186" s="2">
        <v>1114</v>
      </c>
      <c r="F186" s="2">
        <v>1114</v>
      </c>
      <c r="G186" s="2">
        <v>1114</v>
      </c>
      <c r="H186" s="4">
        <f t="shared" si="213"/>
        <v>3342</v>
      </c>
      <c r="I186" s="2">
        <v>1733</v>
      </c>
      <c r="J186" s="2">
        <v>1238</v>
      </c>
      <c r="K186" s="2">
        <v>1609</v>
      </c>
      <c r="L186" s="4">
        <f t="shared" si="214"/>
        <v>4580</v>
      </c>
      <c r="M186" s="2">
        <v>1114</v>
      </c>
      <c r="N186" s="2">
        <v>1238</v>
      </c>
      <c r="O186" s="2">
        <v>990</v>
      </c>
      <c r="P186" s="4">
        <f t="shared" si="215"/>
        <v>3342</v>
      </c>
      <c r="Q186" s="2">
        <v>990</v>
      </c>
      <c r="R186" s="2">
        <v>1114</v>
      </c>
      <c r="S186" s="2">
        <v>1485</v>
      </c>
      <c r="T186" s="4">
        <f t="shared" si="216"/>
        <v>3589</v>
      </c>
      <c r="U186" s="4">
        <f t="shared" si="217"/>
        <v>14853</v>
      </c>
      <c r="V186" s="9">
        <f t="shared" si="209"/>
        <v>0</v>
      </c>
      <c r="W186" s="9">
        <f t="shared" si="209"/>
        <v>0</v>
      </c>
      <c r="X186" s="9">
        <f t="shared" si="209"/>
        <v>0</v>
      </c>
      <c r="Y186" s="10">
        <f t="shared" si="218"/>
        <v>0</v>
      </c>
      <c r="Z186" s="9">
        <f t="shared" si="210"/>
        <v>0</v>
      </c>
      <c r="AA186" s="9">
        <f t="shared" si="210"/>
        <v>0</v>
      </c>
      <c r="AB186" s="9">
        <f t="shared" si="210"/>
        <v>0</v>
      </c>
      <c r="AC186" s="10">
        <f t="shared" si="219"/>
        <v>0</v>
      </c>
      <c r="AD186" s="9">
        <f t="shared" si="211"/>
        <v>0</v>
      </c>
      <c r="AE186" s="9">
        <f t="shared" si="211"/>
        <v>0</v>
      </c>
      <c r="AF186" s="9">
        <f t="shared" si="211"/>
        <v>0</v>
      </c>
      <c r="AG186" s="10">
        <f t="shared" si="220"/>
        <v>0</v>
      </c>
      <c r="AH186" s="9">
        <f t="shared" si="212"/>
        <v>0</v>
      </c>
      <c r="AI186" s="9">
        <f t="shared" si="212"/>
        <v>0</v>
      </c>
      <c r="AJ186" s="9">
        <f t="shared" si="212"/>
        <v>0</v>
      </c>
      <c r="AK186" s="10">
        <f t="shared" si="221"/>
        <v>0</v>
      </c>
      <c r="AL186" s="10">
        <f t="shared" si="222"/>
        <v>0</v>
      </c>
    </row>
    <row r="187" spans="1:38">
      <c r="A187" s="22"/>
      <c r="B187" s="3" t="s">
        <v>16</v>
      </c>
      <c r="C187" s="1" t="s">
        <v>1</v>
      </c>
      <c r="D187" s="17"/>
      <c r="E187" s="2">
        <v>1307</v>
      </c>
      <c r="F187" s="2">
        <v>1045</v>
      </c>
      <c r="G187" s="2">
        <v>1568</v>
      </c>
      <c r="H187" s="4">
        <f t="shared" si="213"/>
        <v>3920</v>
      </c>
      <c r="I187" s="2">
        <v>1699</v>
      </c>
      <c r="J187" s="2">
        <v>1438</v>
      </c>
      <c r="K187" s="2">
        <v>1307</v>
      </c>
      <c r="L187" s="4">
        <f t="shared" si="214"/>
        <v>4444</v>
      </c>
      <c r="M187" s="2">
        <v>1177</v>
      </c>
      <c r="N187" s="2">
        <v>1177</v>
      </c>
      <c r="O187" s="2">
        <v>1307</v>
      </c>
      <c r="P187" s="4">
        <f t="shared" si="215"/>
        <v>3661</v>
      </c>
      <c r="Q187" s="2">
        <v>1307</v>
      </c>
      <c r="R187" s="2">
        <v>1307</v>
      </c>
      <c r="S187" s="2">
        <v>1829</v>
      </c>
      <c r="T187" s="4">
        <f t="shared" si="216"/>
        <v>4443</v>
      </c>
      <c r="U187" s="4">
        <f t="shared" si="217"/>
        <v>16468</v>
      </c>
      <c r="V187" s="9">
        <f t="shared" si="209"/>
        <v>0</v>
      </c>
      <c r="W187" s="9">
        <f t="shared" si="209"/>
        <v>0</v>
      </c>
      <c r="X187" s="9">
        <f t="shared" si="209"/>
        <v>0</v>
      </c>
      <c r="Y187" s="10">
        <f t="shared" si="218"/>
        <v>0</v>
      </c>
      <c r="Z187" s="9">
        <f t="shared" si="210"/>
        <v>0</v>
      </c>
      <c r="AA187" s="9">
        <f t="shared" si="210"/>
        <v>0</v>
      </c>
      <c r="AB187" s="9">
        <f t="shared" si="210"/>
        <v>0</v>
      </c>
      <c r="AC187" s="10">
        <f t="shared" si="219"/>
        <v>0</v>
      </c>
      <c r="AD187" s="9">
        <f t="shared" si="211"/>
        <v>0</v>
      </c>
      <c r="AE187" s="9">
        <f t="shared" si="211"/>
        <v>0</v>
      </c>
      <c r="AF187" s="9">
        <f t="shared" si="211"/>
        <v>0</v>
      </c>
      <c r="AG187" s="10">
        <f t="shared" si="220"/>
        <v>0</v>
      </c>
      <c r="AH187" s="9">
        <f t="shared" si="212"/>
        <v>0</v>
      </c>
      <c r="AI187" s="9">
        <f t="shared" si="212"/>
        <v>0</v>
      </c>
      <c r="AJ187" s="9">
        <f t="shared" si="212"/>
        <v>0</v>
      </c>
      <c r="AK187" s="10">
        <f t="shared" si="221"/>
        <v>0</v>
      </c>
      <c r="AL187" s="10">
        <f t="shared" si="222"/>
        <v>0</v>
      </c>
    </row>
    <row r="188" spans="1:38">
      <c r="A188" s="22"/>
      <c r="B188" s="3" t="s">
        <v>17</v>
      </c>
      <c r="C188" s="1" t="s">
        <v>1</v>
      </c>
      <c r="D188" s="17"/>
      <c r="E188" s="2">
        <v>3150</v>
      </c>
      <c r="F188" s="2">
        <v>4110</v>
      </c>
      <c r="G188" s="2">
        <v>3972</v>
      </c>
      <c r="H188" s="4">
        <f t="shared" si="213"/>
        <v>11232</v>
      </c>
      <c r="I188" s="2">
        <v>3425</v>
      </c>
      <c r="J188" s="2">
        <v>4110</v>
      </c>
      <c r="K188" s="2">
        <v>3835</v>
      </c>
      <c r="L188" s="4">
        <f t="shared" si="214"/>
        <v>11370</v>
      </c>
      <c r="M188" s="2">
        <v>4246</v>
      </c>
      <c r="N188" s="2">
        <v>3835</v>
      </c>
      <c r="O188" s="2">
        <v>3562</v>
      </c>
      <c r="P188" s="4">
        <f t="shared" si="215"/>
        <v>11643</v>
      </c>
      <c r="Q188" s="2">
        <v>3835</v>
      </c>
      <c r="R188" s="2">
        <v>3014</v>
      </c>
      <c r="S188" s="2">
        <v>3014</v>
      </c>
      <c r="T188" s="4">
        <f t="shared" si="216"/>
        <v>9863</v>
      </c>
      <c r="U188" s="4">
        <f t="shared" si="217"/>
        <v>44108</v>
      </c>
      <c r="V188" s="9">
        <f t="shared" si="209"/>
        <v>0</v>
      </c>
      <c r="W188" s="9">
        <f t="shared" si="209"/>
        <v>0</v>
      </c>
      <c r="X188" s="9">
        <f t="shared" si="209"/>
        <v>0</v>
      </c>
      <c r="Y188" s="10">
        <f t="shared" si="218"/>
        <v>0</v>
      </c>
      <c r="Z188" s="9">
        <f t="shared" si="210"/>
        <v>0</v>
      </c>
      <c r="AA188" s="9">
        <f t="shared" si="210"/>
        <v>0</v>
      </c>
      <c r="AB188" s="9">
        <f t="shared" si="210"/>
        <v>0</v>
      </c>
      <c r="AC188" s="10">
        <f t="shared" si="219"/>
        <v>0</v>
      </c>
      <c r="AD188" s="9">
        <f t="shared" si="211"/>
        <v>0</v>
      </c>
      <c r="AE188" s="9">
        <f t="shared" si="211"/>
        <v>0</v>
      </c>
      <c r="AF188" s="9">
        <f t="shared" si="211"/>
        <v>0</v>
      </c>
      <c r="AG188" s="10">
        <f t="shared" si="220"/>
        <v>0</v>
      </c>
      <c r="AH188" s="9">
        <f t="shared" si="212"/>
        <v>0</v>
      </c>
      <c r="AI188" s="9">
        <f t="shared" si="212"/>
        <v>0</v>
      </c>
      <c r="AJ188" s="9">
        <f t="shared" si="212"/>
        <v>0</v>
      </c>
      <c r="AK188" s="10">
        <f t="shared" si="221"/>
        <v>0</v>
      </c>
      <c r="AL188" s="10">
        <f t="shared" si="222"/>
        <v>0</v>
      </c>
    </row>
    <row r="189" spans="1:38">
      <c r="A189" s="22"/>
      <c r="B189" s="3" t="s">
        <v>18</v>
      </c>
      <c r="C189" s="1" t="s">
        <v>1</v>
      </c>
      <c r="D189" s="17"/>
      <c r="E189" s="2">
        <v>375</v>
      </c>
      <c r="F189" s="2">
        <v>251</v>
      </c>
      <c r="G189" s="2">
        <v>251</v>
      </c>
      <c r="H189" s="4">
        <f t="shared" si="213"/>
        <v>877</v>
      </c>
      <c r="I189" s="2">
        <v>500</v>
      </c>
      <c r="J189" s="2">
        <v>375</v>
      </c>
      <c r="K189" s="2">
        <v>500</v>
      </c>
      <c r="L189" s="4">
        <f t="shared" si="214"/>
        <v>1375</v>
      </c>
      <c r="M189" s="2">
        <v>375</v>
      </c>
      <c r="N189" s="2">
        <v>375</v>
      </c>
      <c r="O189" s="2">
        <v>624</v>
      </c>
      <c r="P189" s="4">
        <f t="shared" si="215"/>
        <v>1374</v>
      </c>
      <c r="Q189" s="2">
        <v>375</v>
      </c>
      <c r="R189" s="2">
        <v>375</v>
      </c>
      <c r="S189" s="2">
        <v>251</v>
      </c>
      <c r="T189" s="4">
        <f t="shared" si="216"/>
        <v>1001</v>
      </c>
      <c r="U189" s="4">
        <f t="shared" si="217"/>
        <v>4627</v>
      </c>
      <c r="V189" s="9">
        <f t="shared" si="209"/>
        <v>0</v>
      </c>
      <c r="W189" s="9">
        <f t="shared" si="209"/>
        <v>0</v>
      </c>
      <c r="X189" s="9">
        <f t="shared" si="209"/>
        <v>0</v>
      </c>
      <c r="Y189" s="10">
        <f t="shared" si="218"/>
        <v>0</v>
      </c>
      <c r="Z189" s="9">
        <f t="shared" si="210"/>
        <v>0</v>
      </c>
      <c r="AA189" s="9">
        <f t="shared" si="210"/>
        <v>0</v>
      </c>
      <c r="AB189" s="9">
        <f t="shared" si="210"/>
        <v>0</v>
      </c>
      <c r="AC189" s="10">
        <f t="shared" si="219"/>
        <v>0</v>
      </c>
      <c r="AD189" s="9">
        <f t="shared" si="211"/>
        <v>0</v>
      </c>
      <c r="AE189" s="9">
        <f t="shared" si="211"/>
        <v>0</v>
      </c>
      <c r="AF189" s="9">
        <f t="shared" si="211"/>
        <v>0</v>
      </c>
      <c r="AG189" s="10">
        <f t="shared" si="220"/>
        <v>0</v>
      </c>
      <c r="AH189" s="9">
        <f t="shared" si="212"/>
        <v>0</v>
      </c>
      <c r="AI189" s="9">
        <f t="shared" si="212"/>
        <v>0</v>
      </c>
      <c r="AJ189" s="9">
        <f t="shared" si="212"/>
        <v>0</v>
      </c>
      <c r="AK189" s="10">
        <f t="shared" si="221"/>
        <v>0</v>
      </c>
      <c r="AL189" s="10">
        <f t="shared" si="222"/>
        <v>0</v>
      </c>
    </row>
    <row r="190" spans="1:38">
      <c r="A190" s="22"/>
      <c r="B190" s="3" t="s">
        <v>19</v>
      </c>
      <c r="C190" s="1" t="s">
        <v>1</v>
      </c>
      <c r="D190" s="17"/>
      <c r="E190" s="2">
        <v>133</v>
      </c>
      <c r="F190" s="2">
        <v>133</v>
      </c>
      <c r="G190" s="2">
        <v>133</v>
      </c>
      <c r="H190" s="4">
        <f t="shared" si="213"/>
        <v>399</v>
      </c>
      <c r="I190" s="2">
        <v>265</v>
      </c>
      <c r="J190" s="2">
        <v>133</v>
      </c>
      <c r="K190" s="2">
        <v>265</v>
      </c>
      <c r="L190" s="4">
        <f t="shared" si="214"/>
        <v>663</v>
      </c>
      <c r="M190" s="2">
        <v>265</v>
      </c>
      <c r="N190" s="2">
        <v>398</v>
      </c>
      <c r="O190" s="2">
        <v>133</v>
      </c>
      <c r="P190" s="4">
        <f t="shared" si="215"/>
        <v>796</v>
      </c>
      <c r="Q190" s="2">
        <v>133</v>
      </c>
      <c r="R190" s="2">
        <v>265</v>
      </c>
      <c r="S190" s="2">
        <v>133</v>
      </c>
      <c r="T190" s="4">
        <f t="shared" si="216"/>
        <v>531</v>
      </c>
      <c r="U190" s="4">
        <f t="shared" si="217"/>
        <v>2389</v>
      </c>
      <c r="V190" s="9">
        <f t="shared" si="209"/>
        <v>0</v>
      </c>
      <c r="W190" s="9">
        <f t="shared" si="209"/>
        <v>0</v>
      </c>
      <c r="X190" s="9">
        <f t="shared" si="209"/>
        <v>0</v>
      </c>
      <c r="Y190" s="10">
        <f t="shared" si="218"/>
        <v>0</v>
      </c>
      <c r="Z190" s="9">
        <f t="shared" si="210"/>
        <v>0</v>
      </c>
      <c r="AA190" s="9">
        <f t="shared" si="210"/>
        <v>0</v>
      </c>
      <c r="AB190" s="9">
        <f t="shared" si="210"/>
        <v>0</v>
      </c>
      <c r="AC190" s="10">
        <f t="shared" si="219"/>
        <v>0</v>
      </c>
      <c r="AD190" s="9">
        <f t="shared" si="211"/>
        <v>0</v>
      </c>
      <c r="AE190" s="9">
        <f t="shared" si="211"/>
        <v>0</v>
      </c>
      <c r="AF190" s="9">
        <f t="shared" si="211"/>
        <v>0</v>
      </c>
      <c r="AG190" s="10">
        <f t="shared" si="220"/>
        <v>0</v>
      </c>
      <c r="AH190" s="9">
        <f t="shared" si="212"/>
        <v>0</v>
      </c>
      <c r="AI190" s="9">
        <f t="shared" si="212"/>
        <v>0</v>
      </c>
      <c r="AJ190" s="9">
        <f t="shared" si="212"/>
        <v>0</v>
      </c>
      <c r="AK190" s="10">
        <f t="shared" si="221"/>
        <v>0</v>
      </c>
      <c r="AL190" s="10">
        <f t="shared" si="222"/>
        <v>0</v>
      </c>
    </row>
    <row r="191" spans="1:38">
      <c r="A191" s="22"/>
      <c r="B191" s="3" t="s">
        <v>38</v>
      </c>
      <c r="C191" s="1" t="s">
        <v>1</v>
      </c>
      <c r="D191" s="17"/>
      <c r="E191" s="2">
        <v>0</v>
      </c>
      <c r="F191" s="2">
        <v>0</v>
      </c>
      <c r="G191" s="2">
        <v>0</v>
      </c>
      <c r="H191" s="4">
        <f t="shared" si="213"/>
        <v>0</v>
      </c>
      <c r="I191" s="2">
        <v>0</v>
      </c>
      <c r="J191" s="2">
        <v>0</v>
      </c>
      <c r="K191" s="2">
        <v>0</v>
      </c>
      <c r="L191" s="4">
        <f t="shared" si="214"/>
        <v>0</v>
      </c>
      <c r="M191" s="2">
        <v>0</v>
      </c>
      <c r="N191" s="2">
        <v>0</v>
      </c>
      <c r="O191" s="2">
        <v>0</v>
      </c>
      <c r="P191" s="4">
        <f t="shared" si="215"/>
        <v>0</v>
      </c>
      <c r="Q191" s="2">
        <v>0</v>
      </c>
      <c r="R191" s="2">
        <v>0</v>
      </c>
      <c r="S191" s="2">
        <v>0</v>
      </c>
      <c r="T191" s="4">
        <f t="shared" si="216"/>
        <v>0</v>
      </c>
      <c r="U191" s="4">
        <f t="shared" si="217"/>
        <v>0</v>
      </c>
      <c r="V191" s="9">
        <f t="shared" si="209"/>
        <v>0</v>
      </c>
      <c r="W191" s="9">
        <f t="shared" si="209"/>
        <v>0</v>
      </c>
      <c r="X191" s="9">
        <f t="shared" si="209"/>
        <v>0</v>
      </c>
      <c r="Y191" s="10">
        <f t="shared" si="218"/>
        <v>0</v>
      </c>
      <c r="Z191" s="9">
        <f t="shared" si="210"/>
        <v>0</v>
      </c>
      <c r="AA191" s="9">
        <f t="shared" si="210"/>
        <v>0</v>
      </c>
      <c r="AB191" s="9">
        <f t="shared" si="210"/>
        <v>0</v>
      </c>
      <c r="AC191" s="10">
        <f t="shared" si="219"/>
        <v>0</v>
      </c>
      <c r="AD191" s="9">
        <f t="shared" si="211"/>
        <v>0</v>
      </c>
      <c r="AE191" s="9">
        <f t="shared" si="211"/>
        <v>0</v>
      </c>
      <c r="AF191" s="9">
        <f t="shared" si="211"/>
        <v>0</v>
      </c>
      <c r="AG191" s="10">
        <f t="shared" si="220"/>
        <v>0</v>
      </c>
      <c r="AH191" s="9">
        <f t="shared" si="212"/>
        <v>0</v>
      </c>
      <c r="AI191" s="9">
        <f t="shared" si="212"/>
        <v>0</v>
      </c>
      <c r="AJ191" s="9">
        <f t="shared" si="212"/>
        <v>0</v>
      </c>
      <c r="AK191" s="10">
        <f t="shared" si="221"/>
        <v>0</v>
      </c>
      <c r="AL191" s="10">
        <f t="shared" si="222"/>
        <v>0</v>
      </c>
    </row>
    <row r="192" spans="1:38">
      <c r="A192" s="22"/>
      <c r="B192" s="3" t="s">
        <v>20</v>
      </c>
      <c r="C192" s="1" t="s">
        <v>1</v>
      </c>
      <c r="D192" s="17"/>
      <c r="E192" s="2">
        <v>1173</v>
      </c>
      <c r="F192" s="2">
        <v>1302</v>
      </c>
      <c r="G192" s="2">
        <v>1432</v>
      </c>
      <c r="H192" s="4">
        <f t="shared" si="213"/>
        <v>3907</v>
      </c>
      <c r="I192" s="2">
        <v>1173</v>
      </c>
      <c r="J192" s="2">
        <v>913</v>
      </c>
      <c r="K192" s="2">
        <v>1173</v>
      </c>
      <c r="L192" s="4">
        <f t="shared" si="214"/>
        <v>3259</v>
      </c>
      <c r="M192" s="2">
        <v>1173</v>
      </c>
      <c r="N192" s="2">
        <v>1173</v>
      </c>
      <c r="O192" s="2">
        <v>1043</v>
      </c>
      <c r="P192" s="4">
        <f t="shared" si="215"/>
        <v>3389</v>
      </c>
      <c r="Q192" s="2">
        <v>1302</v>
      </c>
      <c r="R192" s="2">
        <v>1043</v>
      </c>
      <c r="S192" s="2">
        <v>1043</v>
      </c>
      <c r="T192" s="4">
        <f t="shared" si="216"/>
        <v>3388</v>
      </c>
      <c r="U192" s="4">
        <f t="shared" si="217"/>
        <v>13943</v>
      </c>
      <c r="V192" s="9">
        <f t="shared" si="209"/>
        <v>0</v>
      </c>
      <c r="W192" s="9">
        <f t="shared" si="209"/>
        <v>0</v>
      </c>
      <c r="X192" s="9">
        <f t="shared" si="209"/>
        <v>0</v>
      </c>
      <c r="Y192" s="10">
        <f t="shared" si="218"/>
        <v>0</v>
      </c>
      <c r="Z192" s="9">
        <f t="shared" si="210"/>
        <v>0</v>
      </c>
      <c r="AA192" s="9">
        <f t="shared" si="210"/>
        <v>0</v>
      </c>
      <c r="AB192" s="9">
        <f t="shared" si="210"/>
        <v>0</v>
      </c>
      <c r="AC192" s="10">
        <f t="shared" si="219"/>
        <v>0</v>
      </c>
      <c r="AD192" s="9">
        <f t="shared" si="211"/>
        <v>0</v>
      </c>
      <c r="AE192" s="9">
        <f t="shared" si="211"/>
        <v>0</v>
      </c>
      <c r="AF192" s="9">
        <f t="shared" si="211"/>
        <v>0</v>
      </c>
      <c r="AG192" s="10">
        <f t="shared" si="220"/>
        <v>0</v>
      </c>
      <c r="AH192" s="9">
        <f t="shared" si="212"/>
        <v>0</v>
      </c>
      <c r="AI192" s="9">
        <f t="shared" si="212"/>
        <v>0</v>
      </c>
      <c r="AJ192" s="9">
        <f t="shared" si="212"/>
        <v>0</v>
      </c>
      <c r="AK192" s="10">
        <f t="shared" si="221"/>
        <v>0</v>
      </c>
      <c r="AL192" s="10">
        <f t="shared" si="222"/>
        <v>0</v>
      </c>
    </row>
    <row r="193" spans="1:38">
      <c r="A193" s="22"/>
      <c r="B193" s="3" t="s">
        <v>21</v>
      </c>
      <c r="C193" s="1" t="s">
        <v>1</v>
      </c>
      <c r="D193" s="17"/>
      <c r="E193" s="2">
        <v>535</v>
      </c>
      <c r="F193" s="2">
        <v>803</v>
      </c>
      <c r="G193" s="2">
        <v>669</v>
      </c>
      <c r="H193" s="4">
        <f t="shared" si="213"/>
        <v>2007</v>
      </c>
      <c r="I193" s="2">
        <v>535</v>
      </c>
      <c r="J193" s="2">
        <v>1071</v>
      </c>
      <c r="K193" s="2">
        <v>669</v>
      </c>
      <c r="L193" s="4">
        <f t="shared" si="214"/>
        <v>2275</v>
      </c>
      <c r="M193" s="2">
        <v>803</v>
      </c>
      <c r="N193" s="2">
        <v>803</v>
      </c>
      <c r="O193" s="2">
        <v>803</v>
      </c>
      <c r="P193" s="4">
        <f t="shared" si="215"/>
        <v>2409</v>
      </c>
      <c r="Q193" s="2">
        <v>669</v>
      </c>
      <c r="R193" s="2">
        <v>803</v>
      </c>
      <c r="S193" s="2">
        <v>1071</v>
      </c>
      <c r="T193" s="4">
        <f t="shared" si="216"/>
        <v>2543</v>
      </c>
      <c r="U193" s="4">
        <f t="shared" si="217"/>
        <v>9234</v>
      </c>
      <c r="V193" s="9">
        <f t="shared" si="209"/>
        <v>0</v>
      </c>
      <c r="W193" s="9">
        <f t="shared" si="209"/>
        <v>0</v>
      </c>
      <c r="X193" s="9">
        <f t="shared" si="209"/>
        <v>0</v>
      </c>
      <c r="Y193" s="10">
        <f t="shared" si="218"/>
        <v>0</v>
      </c>
      <c r="Z193" s="9">
        <f t="shared" si="210"/>
        <v>0</v>
      </c>
      <c r="AA193" s="9">
        <f t="shared" si="210"/>
        <v>0</v>
      </c>
      <c r="AB193" s="9">
        <f t="shared" si="210"/>
        <v>0</v>
      </c>
      <c r="AC193" s="10">
        <f t="shared" si="219"/>
        <v>0</v>
      </c>
      <c r="AD193" s="9">
        <f t="shared" si="211"/>
        <v>0</v>
      </c>
      <c r="AE193" s="9">
        <f t="shared" si="211"/>
        <v>0</v>
      </c>
      <c r="AF193" s="9">
        <f t="shared" si="211"/>
        <v>0</v>
      </c>
      <c r="AG193" s="10">
        <f t="shared" si="220"/>
        <v>0</v>
      </c>
      <c r="AH193" s="9">
        <f t="shared" si="212"/>
        <v>0</v>
      </c>
      <c r="AI193" s="9">
        <f t="shared" si="212"/>
        <v>0</v>
      </c>
      <c r="AJ193" s="9">
        <f t="shared" si="212"/>
        <v>0</v>
      </c>
      <c r="AK193" s="10">
        <f t="shared" si="221"/>
        <v>0</v>
      </c>
      <c r="AL193" s="10">
        <f t="shared" si="222"/>
        <v>0</v>
      </c>
    </row>
    <row r="194" spans="1:38">
      <c r="A194" s="22"/>
      <c r="B194" s="3" t="s">
        <v>22</v>
      </c>
      <c r="C194" s="1" t="s">
        <v>1</v>
      </c>
      <c r="D194" s="17"/>
      <c r="E194" s="2">
        <v>488</v>
      </c>
      <c r="F194" s="2">
        <v>732</v>
      </c>
      <c r="G194" s="2">
        <v>854</v>
      </c>
      <c r="H194" s="4">
        <f t="shared" si="213"/>
        <v>2074</v>
      </c>
      <c r="I194" s="2">
        <v>610</v>
      </c>
      <c r="J194" s="2">
        <v>732</v>
      </c>
      <c r="K194" s="2">
        <v>854</v>
      </c>
      <c r="L194" s="4">
        <f t="shared" si="214"/>
        <v>2196</v>
      </c>
      <c r="M194" s="2">
        <v>977</v>
      </c>
      <c r="N194" s="2">
        <v>732</v>
      </c>
      <c r="O194" s="2">
        <v>854</v>
      </c>
      <c r="P194" s="4">
        <f t="shared" si="215"/>
        <v>2563</v>
      </c>
      <c r="Q194" s="2">
        <v>732</v>
      </c>
      <c r="R194" s="2">
        <v>488</v>
      </c>
      <c r="S194" s="2">
        <v>610</v>
      </c>
      <c r="T194" s="4">
        <f t="shared" si="216"/>
        <v>1830</v>
      </c>
      <c r="U194" s="4">
        <f t="shared" si="217"/>
        <v>8663</v>
      </c>
      <c r="V194" s="9">
        <f t="shared" si="209"/>
        <v>0</v>
      </c>
      <c r="W194" s="9">
        <f t="shared" si="209"/>
        <v>0</v>
      </c>
      <c r="X194" s="9">
        <f t="shared" si="209"/>
        <v>0</v>
      </c>
      <c r="Y194" s="10">
        <f t="shared" si="218"/>
        <v>0</v>
      </c>
      <c r="Z194" s="9">
        <f t="shared" si="210"/>
        <v>0</v>
      </c>
      <c r="AA194" s="9">
        <f t="shared" si="210"/>
        <v>0</v>
      </c>
      <c r="AB194" s="9">
        <f t="shared" si="210"/>
        <v>0</v>
      </c>
      <c r="AC194" s="10">
        <f t="shared" si="219"/>
        <v>0</v>
      </c>
      <c r="AD194" s="9">
        <f t="shared" si="211"/>
        <v>0</v>
      </c>
      <c r="AE194" s="9">
        <f t="shared" si="211"/>
        <v>0</v>
      </c>
      <c r="AF194" s="9">
        <f t="shared" si="211"/>
        <v>0</v>
      </c>
      <c r="AG194" s="10">
        <f t="shared" si="220"/>
        <v>0</v>
      </c>
      <c r="AH194" s="9">
        <f t="shared" si="212"/>
        <v>0</v>
      </c>
      <c r="AI194" s="9">
        <f t="shared" si="212"/>
        <v>0</v>
      </c>
      <c r="AJ194" s="9">
        <f t="shared" si="212"/>
        <v>0</v>
      </c>
      <c r="AK194" s="10">
        <f t="shared" si="221"/>
        <v>0</v>
      </c>
      <c r="AL194" s="10">
        <f t="shared" si="222"/>
        <v>0</v>
      </c>
    </row>
    <row r="195" spans="1:38">
      <c r="A195" s="22"/>
      <c r="B195" s="3" t="s">
        <v>23</v>
      </c>
      <c r="C195" s="1" t="s">
        <v>1</v>
      </c>
      <c r="D195" s="17"/>
      <c r="E195" s="2">
        <v>576</v>
      </c>
      <c r="F195" s="2">
        <v>922</v>
      </c>
      <c r="G195" s="2">
        <v>461</v>
      </c>
      <c r="H195" s="4">
        <f t="shared" si="213"/>
        <v>1959</v>
      </c>
      <c r="I195" s="2">
        <v>691</v>
      </c>
      <c r="J195" s="2">
        <v>691</v>
      </c>
      <c r="K195" s="2">
        <v>1152</v>
      </c>
      <c r="L195" s="4">
        <f t="shared" si="214"/>
        <v>2534</v>
      </c>
      <c r="M195" s="2">
        <v>922</v>
      </c>
      <c r="N195" s="2">
        <v>807</v>
      </c>
      <c r="O195" s="2">
        <v>807</v>
      </c>
      <c r="P195" s="4">
        <f t="shared" si="215"/>
        <v>2536</v>
      </c>
      <c r="Q195" s="2">
        <v>922</v>
      </c>
      <c r="R195" s="2">
        <v>576</v>
      </c>
      <c r="S195" s="2">
        <v>691</v>
      </c>
      <c r="T195" s="4">
        <f t="shared" si="216"/>
        <v>2189</v>
      </c>
      <c r="U195" s="4">
        <f t="shared" si="217"/>
        <v>9218</v>
      </c>
      <c r="V195" s="9">
        <f t="shared" si="209"/>
        <v>0</v>
      </c>
      <c r="W195" s="9">
        <f t="shared" si="209"/>
        <v>0</v>
      </c>
      <c r="X195" s="9">
        <f t="shared" si="209"/>
        <v>0</v>
      </c>
      <c r="Y195" s="10">
        <f t="shared" si="218"/>
        <v>0</v>
      </c>
      <c r="Z195" s="9">
        <f t="shared" si="210"/>
        <v>0</v>
      </c>
      <c r="AA195" s="9">
        <f t="shared" si="210"/>
        <v>0</v>
      </c>
      <c r="AB195" s="9">
        <f t="shared" si="210"/>
        <v>0</v>
      </c>
      <c r="AC195" s="10">
        <f t="shared" si="219"/>
        <v>0</v>
      </c>
      <c r="AD195" s="9">
        <f t="shared" si="211"/>
        <v>0</v>
      </c>
      <c r="AE195" s="9">
        <f t="shared" si="211"/>
        <v>0</v>
      </c>
      <c r="AF195" s="9">
        <f t="shared" si="211"/>
        <v>0</v>
      </c>
      <c r="AG195" s="10">
        <f t="shared" si="220"/>
        <v>0</v>
      </c>
      <c r="AH195" s="9">
        <f t="shared" si="212"/>
        <v>0</v>
      </c>
      <c r="AI195" s="9">
        <f t="shared" si="212"/>
        <v>0</v>
      </c>
      <c r="AJ195" s="9">
        <f t="shared" si="212"/>
        <v>0</v>
      </c>
      <c r="AK195" s="10">
        <f t="shared" si="221"/>
        <v>0</v>
      </c>
      <c r="AL195" s="10">
        <f t="shared" si="222"/>
        <v>0</v>
      </c>
    </row>
    <row r="196" spans="1:38">
      <c r="A196" s="22"/>
      <c r="B196" s="3" t="s">
        <v>107</v>
      </c>
      <c r="C196" s="1" t="s">
        <v>1</v>
      </c>
      <c r="D196" s="17"/>
      <c r="E196" s="2">
        <v>0</v>
      </c>
      <c r="F196" s="2">
        <v>0</v>
      </c>
      <c r="G196" s="2">
        <v>0</v>
      </c>
      <c r="H196" s="4">
        <f t="shared" si="213"/>
        <v>0</v>
      </c>
      <c r="I196" s="2">
        <v>0</v>
      </c>
      <c r="J196" s="2">
        <v>0</v>
      </c>
      <c r="K196" s="2">
        <v>0</v>
      </c>
      <c r="L196" s="4">
        <f t="shared" si="214"/>
        <v>0</v>
      </c>
      <c r="M196" s="2">
        <v>0</v>
      </c>
      <c r="N196" s="2">
        <v>0</v>
      </c>
      <c r="O196" s="2">
        <v>0</v>
      </c>
      <c r="P196" s="4">
        <f t="shared" si="215"/>
        <v>0</v>
      </c>
      <c r="Q196" s="2">
        <v>0</v>
      </c>
      <c r="R196" s="2">
        <v>0</v>
      </c>
      <c r="S196" s="2">
        <v>0</v>
      </c>
      <c r="T196" s="4">
        <f t="shared" si="216"/>
        <v>0</v>
      </c>
      <c r="U196" s="4">
        <f t="shared" si="217"/>
        <v>0</v>
      </c>
      <c r="V196" s="9">
        <f t="shared" si="209"/>
        <v>0</v>
      </c>
      <c r="W196" s="9">
        <f t="shared" si="209"/>
        <v>0</v>
      </c>
      <c r="X196" s="9">
        <f t="shared" si="209"/>
        <v>0</v>
      </c>
      <c r="Y196" s="10">
        <f t="shared" si="218"/>
        <v>0</v>
      </c>
      <c r="Z196" s="9">
        <f t="shared" si="210"/>
        <v>0</v>
      </c>
      <c r="AA196" s="9">
        <f t="shared" si="210"/>
        <v>0</v>
      </c>
      <c r="AB196" s="9">
        <f t="shared" si="210"/>
        <v>0</v>
      </c>
      <c r="AC196" s="10">
        <f t="shared" si="219"/>
        <v>0</v>
      </c>
      <c r="AD196" s="9">
        <f t="shared" si="211"/>
        <v>0</v>
      </c>
      <c r="AE196" s="9">
        <f t="shared" si="211"/>
        <v>0</v>
      </c>
      <c r="AF196" s="9">
        <f t="shared" si="211"/>
        <v>0</v>
      </c>
      <c r="AG196" s="10">
        <f t="shared" si="220"/>
        <v>0</v>
      </c>
      <c r="AH196" s="9">
        <f t="shared" si="212"/>
        <v>0</v>
      </c>
      <c r="AI196" s="9">
        <f t="shared" si="212"/>
        <v>0</v>
      </c>
      <c r="AJ196" s="9">
        <f t="shared" si="212"/>
        <v>0</v>
      </c>
      <c r="AK196" s="10">
        <f t="shared" si="221"/>
        <v>0</v>
      </c>
      <c r="AL196" s="10">
        <f t="shared" si="222"/>
        <v>0</v>
      </c>
    </row>
    <row r="197" spans="1:38">
      <c r="A197" s="22"/>
      <c r="B197" s="3" t="s">
        <v>24</v>
      </c>
      <c r="C197" s="1" t="s">
        <v>1</v>
      </c>
      <c r="D197" s="17"/>
      <c r="E197" s="2">
        <v>0</v>
      </c>
      <c r="F197" s="2">
        <v>0</v>
      </c>
      <c r="G197" s="2">
        <v>0</v>
      </c>
      <c r="H197" s="4">
        <f t="shared" si="213"/>
        <v>0</v>
      </c>
      <c r="I197" s="2">
        <v>0</v>
      </c>
      <c r="J197" s="2">
        <v>0</v>
      </c>
      <c r="K197" s="2">
        <v>0</v>
      </c>
      <c r="L197" s="4">
        <f t="shared" si="214"/>
        <v>0</v>
      </c>
      <c r="M197" s="2">
        <v>0</v>
      </c>
      <c r="N197" s="2">
        <v>0</v>
      </c>
      <c r="O197" s="2">
        <v>0</v>
      </c>
      <c r="P197" s="4">
        <f t="shared" si="215"/>
        <v>0</v>
      </c>
      <c r="Q197" s="2">
        <v>0</v>
      </c>
      <c r="R197" s="2">
        <v>0</v>
      </c>
      <c r="S197" s="2">
        <v>0</v>
      </c>
      <c r="T197" s="4">
        <f t="shared" si="216"/>
        <v>0</v>
      </c>
      <c r="U197" s="4">
        <f t="shared" si="217"/>
        <v>0</v>
      </c>
      <c r="V197" s="9">
        <f t="shared" si="209"/>
        <v>0</v>
      </c>
      <c r="W197" s="9">
        <f t="shared" si="209"/>
        <v>0</v>
      </c>
      <c r="X197" s="9">
        <f t="shared" si="209"/>
        <v>0</v>
      </c>
      <c r="Y197" s="10">
        <f t="shared" si="218"/>
        <v>0</v>
      </c>
      <c r="Z197" s="9">
        <f t="shared" si="210"/>
        <v>0</v>
      </c>
      <c r="AA197" s="9">
        <f t="shared" si="210"/>
        <v>0</v>
      </c>
      <c r="AB197" s="9">
        <f t="shared" si="210"/>
        <v>0</v>
      </c>
      <c r="AC197" s="10">
        <f t="shared" si="219"/>
        <v>0</v>
      </c>
      <c r="AD197" s="9">
        <f t="shared" si="211"/>
        <v>0</v>
      </c>
      <c r="AE197" s="9">
        <f t="shared" si="211"/>
        <v>0</v>
      </c>
      <c r="AF197" s="9">
        <f t="shared" si="211"/>
        <v>0</v>
      </c>
      <c r="AG197" s="10">
        <f t="shared" si="220"/>
        <v>0</v>
      </c>
      <c r="AH197" s="9">
        <f t="shared" si="212"/>
        <v>0</v>
      </c>
      <c r="AI197" s="9">
        <f t="shared" si="212"/>
        <v>0</v>
      </c>
      <c r="AJ197" s="9">
        <f t="shared" si="212"/>
        <v>0</v>
      </c>
      <c r="AK197" s="10">
        <f t="shared" si="221"/>
        <v>0</v>
      </c>
      <c r="AL197" s="10">
        <f t="shared" si="222"/>
        <v>0</v>
      </c>
    </row>
    <row r="198" spans="1:38">
      <c r="A198" s="22"/>
      <c r="B198" s="3" t="s">
        <v>25</v>
      </c>
      <c r="C198" s="1" t="s">
        <v>1</v>
      </c>
      <c r="D198" s="17"/>
      <c r="E198" s="2">
        <v>8000</v>
      </c>
      <c r="F198" s="2">
        <v>8000</v>
      </c>
      <c r="G198" s="2">
        <v>7000</v>
      </c>
      <c r="H198" s="4">
        <f t="shared" si="213"/>
        <v>23000</v>
      </c>
      <c r="I198" s="2">
        <v>0</v>
      </c>
      <c r="J198" s="2">
        <v>0</v>
      </c>
      <c r="K198" s="2">
        <v>0</v>
      </c>
      <c r="L198" s="4">
        <f t="shared" si="214"/>
        <v>0</v>
      </c>
      <c r="M198" s="2">
        <v>0</v>
      </c>
      <c r="N198" s="2">
        <v>0</v>
      </c>
      <c r="O198" s="2">
        <v>0</v>
      </c>
      <c r="P198" s="4">
        <f t="shared" si="215"/>
        <v>0</v>
      </c>
      <c r="Q198" s="2">
        <v>0</v>
      </c>
      <c r="R198" s="2">
        <v>0</v>
      </c>
      <c r="S198" s="2">
        <v>0</v>
      </c>
      <c r="T198" s="4">
        <f t="shared" si="216"/>
        <v>0</v>
      </c>
      <c r="U198" s="4">
        <f t="shared" si="217"/>
        <v>23000</v>
      </c>
      <c r="V198" s="9">
        <f t="shared" si="209"/>
        <v>0</v>
      </c>
      <c r="W198" s="9">
        <f t="shared" si="209"/>
        <v>0</v>
      </c>
      <c r="X198" s="9">
        <f t="shared" si="209"/>
        <v>0</v>
      </c>
      <c r="Y198" s="10">
        <f t="shared" si="218"/>
        <v>0</v>
      </c>
      <c r="Z198" s="9">
        <f t="shared" si="210"/>
        <v>0</v>
      </c>
      <c r="AA198" s="9">
        <f t="shared" si="210"/>
        <v>0</v>
      </c>
      <c r="AB198" s="9">
        <f t="shared" si="210"/>
        <v>0</v>
      </c>
      <c r="AC198" s="10">
        <f t="shared" si="219"/>
        <v>0</v>
      </c>
      <c r="AD198" s="9">
        <f t="shared" si="211"/>
        <v>0</v>
      </c>
      <c r="AE198" s="9">
        <f t="shared" si="211"/>
        <v>0</v>
      </c>
      <c r="AF198" s="9">
        <f t="shared" si="211"/>
        <v>0</v>
      </c>
      <c r="AG198" s="10">
        <f t="shared" si="220"/>
        <v>0</v>
      </c>
      <c r="AH198" s="9">
        <f t="shared" si="212"/>
        <v>0</v>
      </c>
      <c r="AI198" s="9">
        <f t="shared" si="212"/>
        <v>0</v>
      </c>
      <c r="AJ198" s="9">
        <f t="shared" si="212"/>
        <v>0</v>
      </c>
      <c r="AK198" s="10">
        <f t="shared" si="221"/>
        <v>0</v>
      </c>
      <c r="AL198" s="10">
        <f t="shared" si="222"/>
        <v>0</v>
      </c>
    </row>
    <row r="199" spans="1:38">
      <c r="A199" s="22"/>
      <c r="B199" s="24" t="s">
        <v>76</v>
      </c>
      <c r="C199" s="24"/>
      <c r="D199" s="24"/>
      <c r="E199" s="4">
        <f>SUM(E182:E198)</f>
        <v>26979</v>
      </c>
      <c r="F199" s="4">
        <f t="shared" ref="F199:G199" si="223">SUM(F182:F198)</f>
        <v>28703</v>
      </c>
      <c r="G199" s="4">
        <f t="shared" si="223"/>
        <v>27901</v>
      </c>
      <c r="H199" s="4">
        <f>SUM(H182:H198)</f>
        <v>83583</v>
      </c>
      <c r="I199" s="4">
        <f>SUM(I182:I198)</f>
        <v>21526</v>
      </c>
      <c r="J199" s="4">
        <f t="shared" ref="J199:K199" si="224">SUM(J182:J198)</f>
        <v>22307</v>
      </c>
      <c r="K199" s="4">
        <f t="shared" si="224"/>
        <v>22292</v>
      </c>
      <c r="L199" s="4">
        <f>SUM(L182:L198)</f>
        <v>66125</v>
      </c>
      <c r="M199" s="4">
        <f>SUM(M182:M198)</f>
        <v>22676</v>
      </c>
      <c r="N199" s="4">
        <f t="shared" ref="N199:O199" si="225">SUM(N182:N198)</f>
        <v>21953</v>
      </c>
      <c r="O199" s="4">
        <f t="shared" si="225"/>
        <v>20766</v>
      </c>
      <c r="P199" s="4">
        <f>SUM(P182:P198)</f>
        <v>65395</v>
      </c>
      <c r="Q199" s="4">
        <f>SUM(Q182:Q198)</f>
        <v>22120</v>
      </c>
      <c r="R199" s="4">
        <f t="shared" ref="R199:S199" si="226">SUM(R182:R198)</f>
        <v>19302</v>
      </c>
      <c r="S199" s="4">
        <f t="shared" si="226"/>
        <v>20366</v>
      </c>
      <c r="T199" s="4">
        <f>SUM(T182:T198)</f>
        <v>61788</v>
      </c>
      <c r="U199" s="4">
        <f>SUM(U182:U198)</f>
        <v>276891</v>
      </c>
      <c r="V199" s="10">
        <f>SUM(V182:V198)</f>
        <v>0</v>
      </c>
      <c r="W199" s="10">
        <f t="shared" ref="W199:X199" si="227">SUM(W182:W198)</f>
        <v>0</v>
      </c>
      <c r="X199" s="10">
        <f t="shared" si="227"/>
        <v>0</v>
      </c>
      <c r="Y199" s="10">
        <f>SUM(Y182:Y198)</f>
        <v>0</v>
      </c>
      <c r="Z199" s="10">
        <f>SUM(Z182:Z198)</f>
        <v>0</v>
      </c>
      <c r="AA199" s="10">
        <f t="shared" ref="AA199:AB199" si="228">SUM(AA182:AA198)</f>
        <v>0</v>
      </c>
      <c r="AB199" s="10">
        <f t="shared" si="228"/>
        <v>0</v>
      </c>
      <c r="AC199" s="10">
        <f>SUM(AC182:AC198)</f>
        <v>0</v>
      </c>
      <c r="AD199" s="10">
        <f>SUM(AD182:AD198)</f>
        <v>0</v>
      </c>
      <c r="AE199" s="10">
        <f t="shared" ref="AE199:AF199" si="229">SUM(AE182:AE198)</f>
        <v>0</v>
      </c>
      <c r="AF199" s="10">
        <f t="shared" si="229"/>
        <v>0</v>
      </c>
      <c r="AG199" s="10">
        <f>SUM(AG182:AG198)</f>
        <v>0</v>
      </c>
      <c r="AH199" s="10">
        <f>SUM(AH182:AH198)</f>
        <v>0</v>
      </c>
      <c r="AI199" s="10">
        <f t="shared" ref="AI199:AJ199" si="230">SUM(AI182:AI198)</f>
        <v>0</v>
      </c>
      <c r="AJ199" s="10">
        <f t="shared" si="230"/>
        <v>0</v>
      </c>
      <c r="AK199" s="10">
        <f>SUM(AK182:AK198)</f>
        <v>0</v>
      </c>
      <c r="AL199" s="10">
        <f>SUM(AL182:AL198)</f>
        <v>0</v>
      </c>
    </row>
    <row r="200" spans="1:38">
      <c r="A200" s="22"/>
      <c r="B200" s="25" t="s">
        <v>109</v>
      </c>
      <c r="C200" s="25"/>
      <c r="D200" s="25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</row>
    <row r="201" spans="1:38">
      <c r="A201" s="22"/>
      <c r="B201" s="3" t="s">
        <v>11</v>
      </c>
      <c r="C201" s="1" t="s">
        <v>1</v>
      </c>
      <c r="D201" s="17"/>
      <c r="E201" s="2">
        <v>27</v>
      </c>
      <c r="F201" s="2">
        <v>27</v>
      </c>
      <c r="G201" s="2">
        <v>27</v>
      </c>
      <c r="H201" s="4">
        <f>SUM(E201:G201)</f>
        <v>81</v>
      </c>
      <c r="I201" s="2">
        <v>27</v>
      </c>
      <c r="J201" s="2">
        <v>27</v>
      </c>
      <c r="K201" s="2">
        <v>27</v>
      </c>
      <c r="L201" s="4">
        <f>SUM(I201:K201)</f>
        <v>81</v>
      </c>
      <c r="M201" s="2">
        <v>27</v>
      </c>
      <c r="N201" s="2">
        <v>27</v>
      </c>
      <c r="O201" s="2">
        <v>27</v>
      </c>
      <c r="P201" s="4">
        <f>SUM(M201:O201)</f>
        <v>81</v>
      </c>
      <c r="Q201" s="2">
        <v>27</v>
      </c>
      <c r="R201" s="2">
        <v>27</v>
      </c>
      <c r="S201" s="2">
        <v>27</v>
      </c>
      <c r="T201" s="4">
        <f>SUM(Q201:S201)</f>
        <v>81</v>
      </c>
      <c r="U201" s="4">
        <f>SUM(H201,L201,P201,T201)</f>
        <v>324</v>
      </c>
      <c r="V201" s="9">
        <f t="shared" ref="V201:X217" si="231">$D201*E201</f>
        <v>0</v>
      </c>
      <c r="W201" s="9">
        <f t="shared" si="231"/>
        <v>0</v>
      </c>
      <c r="X201" s="9">
        <f t="shared" si="231"/>
        <v>0</v>
      </c>
      <c r="Y201" s="10">
        <f>SUM(V201:X201)</f>
        <v>0</v>
      </c>
      <c r="Z201" s="9">
        <f t="shared" ref="Z201:AB217" si="232">$D201*I201</f>
        <v>0</v>
      </c>
      <c r="AA201" s="9">
        <f t="shared" si="232"/>
        <v>0</v>
      </c>
      <c r="AB201" s="9">
        <f t="shared" si="232"/>
        <v>0</v>
      </c>
      <c r="AC201" s="10">
        <f>SUM(Z201:AB201)</f>
        <v>0</v>
      </c>
      <c r="AD201" s="9">
        <f t="shared" ref="AD201:AF217" si="233">$D201*M201</f>
        <v>0</v>
      </c>
      <c r="AE201" s="9">
        <f t="shared" si="233"/>
        <v>0</v>
      </c>
      <c r="AF201" s="9">
        <f t="shared" si="233"/>
        <v>0</v>
      </c>
      <c r="AG201" s="10">
        <f>SUM(AD201:AF201)</f>
        <v>0</v>
      </c>
      <c r="AH201" s="9">
        <f t="shared" ref="AH201:AJ217" si="234">$D201*Q201</f>
        <v>0</v>
      </c>
      <c r="AI201" s="9">
        <f t="shared" si="234"/>
        <v>0</v>
      </c>
      <c r="AJ201" s="9">
        <f t="shared" si="234"/>
        <v>0</v>
      </c>
      <c r="AK201" s="10">
        <f>SUM(AH201:AJ201)</f>
        <v>0</v>
      </c>
      <c r="AL201" s="10">
        <f>SUM(Y201,AC201,AG201,AK201)</f>
        <v>0</v>
      </c>
    </row>
    <row r="202" spans="1:38">
      <c r="A202" s="22"/>
      <c r="B202" s="3" t="s">
        <v>12</v>
      </c>
      <c r="C202" s="1" t="s">
        <v>1</v>
      </c>
      <c r="D202" s="17"/>
      <c r="E202" s="2">
        <v>40</v>
      </c>
      <c r="F202" s="2">
        <v>40</v>
      </c>
      <c r="G202" s="2">
        <v>40</v>
      </c>
      <c r="H202" s="4">
        <f t="shared" ref="H202:H217" si="235">SUM(E202:G202)</f>
        <v>120</v>
      </c>
      <c r="I202" s="2">
        <v>40</v>
      </c>
      <c r="J202" s="2">
        <v>40</v>
      </c>
      <c r="K202" s="2">
        <v>40</v>
      </c>
      <c r="L202" s="4">
        <f t="shared" ref="L202:L217" si="236">SUM(I202:K202)</f>
        <v>120</v>
      </c>
      <c r="M202" s="2">
        <v>40</v>
      </c>
      <c r="N202" s="2">
        <v>40</v>
      </c>
      <c r="O202" s="2">
        <v>40</v>
      </c>
      <c r="P202" s="4">
        <f t="shared" ref="P202:P217" si="237">SUM(M202:O202)</f>
        <v>120</v>
      </c>
      <c r="Q202" s="2">
        <v>40</v>
      </c>
      <c r="R202" s="2">
        <v>40</v>
      </c>
      <c r="S202" s="2">
        <v>40</v>
      </c>
      <c r="T202" s="4">
        <f t="shared" ref="T202:T217" si="238">SUM(Q202:S202)</f>
        <v>120</v>
      </c>
      <c r="U202" s="4">
        <f t="shared" ref="U202:U217" si="239">SUM(H202,L202,P202,T202)</f>
        <v>480</v>
      </c>
      <c r="V202" s="9">
        <f t="shared" si="231"/>
        <v>0</v>
      </c>
      <c r="W202" s="9">
        <f t="shared" si="231"/>
        <v>0</v>
      </c>
      <c r="X202" s="9">
        <f t="shared" si="231"/>
        <v>0</v>
      </c>
      <c r="Y202" s="10">
        <f t="shared" ref="Y202:Y217" si="240">SUM(V202:X202)</f>
        <v>0</v>
      </c>
      <c r="Z202" s="9">
        <f t="shared" si="232"/>
        <v>0</v>
      </c>
      <c r="AA202" s="9">
        <f t="shared" si="232"/>
        <v>0</v>
      </c>
      <c r="AB202" s="9">
        <f t="shared" si="232"/>
        <v>0</v>
      </c>
      <c r="AC202" s="10">
        <f t="shared" ref="AC202:AC217" si="241">SUM(Z202:AB202)</f>
        <v>0</v>
      </c>
      <c r="AD202" s="9">
        <f t="shared" si="233"/>
        <v>0</v>
      </c>
      <c r="AE202" s="9">
        <f t="shared" si="233"/>
        <v>0</v>
      </c>
      <c r="AF202" s="9">
        <f t="shared" si="233"/>
        <v>0</v>
      </c>
      <c r="AG202" s="10">
        <f t="shared" ref="AG202:AG217" si="242">SUM(AD202:AF202)</f>
        <v>0</v>
      </c>
      <c r="AH202" s="9">
        <f t="shared" si="234"/>
        <v>0</v>
      </c>
      <c r="AI202" s="9">
        <f t="shared" si="234"/>
        <v>0</v>
      </c>
      <c r="AJ202" s="9">
        <f t="shared" si="234"/>
        <v>0</v>
      </c>
      <c r="AK202" s="10">
        <f t="shared" ref="AK202:AK217" si="243">SUM(AH202:AJ202)</f>
        <v>0</v>
      </c>
      <c r="AL202" s="10">
        <f t="shared" ref="AL202:AL217" si="244">SUM(Y202,AC202,AG202,AK202)</f>
        <v>0</v>
      </c>
    </row>
    <row r="203" spans="1:38">
      <c r="A203" s="22"/>
      <c r="B203" s="3" t="s">
        <v>13</v>
      </c>
      <c r="C203" s="1" t="s">
        <v>1</v>
      </c>
      <c r="D203" s="17"/>
      <c r="E203" s="2">
        <v>64</v>
      </c>
      <c r="F203" s="2">
        <v>64</v>
      </c>
      <c r="G203" s="2">
        <v>64</v>
      </c>
      <c r="H203" s="4">
        <f t="shared" si="235"/>
        <v>192</v>
      </c>
      <c r="I203" s="2">
        <v>64</v>
      </c>
      <c r="J203" s="2">
        <v>64</v>
      </c>
      <c r="K203" s="2">
        <v>64</v>
      </c>
      <c r="L203" s="4">
        <f t="shared" si="236"/>
        <v>192</v>
      </c>
      <c r="M203" s="2">
        <v>64</v>
      </c>
      <c r="N203" s="2">
        <v>64</v>
      </c>
      <c r="O203" s="2">
        <v>64</v>
      </c>
      <c r="P203" s="4">
        <f t="shared" si="237"/>
        <v>192</v>
      </c>
      <c r="Q203" s="2">
        <v>64</v>
      </c>
      <c r="R203" s="2">
        <v>64</v>
      </c>
      <c r="S203" s="2">
        <v>64</v>
      </c>
      <c r="T203" s="4">
        <f t="shared" si="238"/>
        <v>192</v>
      </c>
      <c r="U203" s="4">
        <f t="shared" si="239"/>
        <v>768</v>
      </c>
      <c r="V203" s="9">
        <f t="shared" si="231"/>
        <v>0</v>
      </c>
      <c r="W203" s="9">
        <f t="shared" si="231"/>
        <v>0</v>
      </c>
      <c r="X203" s="9">
        <f t="shared" si="231"/>
        <v>0</v>
      </c>
      <c r="Y203" s="10">
        <f t="shared" si="240"/>
        <v>0</v>
      </c>
      <c r="Z203" s="9">
        <f t="shared" si="232"/>
        <v>0</v>
      </c>
      <c r="AA203" s="9">
        <f t="shared" si="232"/>
        <v>0</v>
      </c>
      <c r="AB203" s="9">
        <f t="shared" si="232"/>
        <v>0</v>
      </c>
      <c r="AC203" s="10">
        <f t="shared" si="241"/>
        <v>0</v>
      </c>
      <c r="AD203" s="9">
        <f t="shared" si="233"/>
        <v>0</v>
      </c>
      <c r="AE203" s="9">
        <f t="shared" si="233"/>
        <v>0</v>
      </c>
      <c r="AF203" s="9">
        <f t="shared" si="233"/>
        <v>0</v>
      </c>
      <c r="AG203" s="10">
        <f t="shared" si="242"/>
        <v>0</v>
      </c>
      <c r="AH203" s="9">
        <f t="shared" si="234"/>
        <v>0</v>
      </c>
      <c r="AI203" s="9">
        <f t="shared" si="234"/>
        <v>0</v>
      </c>
      <c r="AJ203" s="9">
        <f t="shared" si="234"/>
        <v>0</v>
      </c>
      <c r="AK203" s="10">
        <f t="shared" si="243"/>
        <v>0</v>
      </c>
      <c r="AL203" s="10">
        <f t="shared" si="244"/>
        <v>0</v>
      </c>
    </row>
    <row r="204" spans="1:38">
      <c r="A204" s="22"/>
      <c r="B204" s="3" t="s">
        <v>14</v>
      </c>
      <c r="C204" s="1" t="s">
        <v>1</v>
      </c>
      <c r="D204" s="17"/>
      <c r="E204" s="2">
        <v>0</v>
      </c>
      <c r="F204" s="2">
        <v>0</v>
      </c>
      <c r="G204" s="2">
        <v>0</v>
      </c>
      <c r="H204" s="4">
        <f t="shared" si="235"/>
        <v>0</v>
      </c>
      <c r="I204" s="2">
        <v>0</v>
      </c>
      <c r="J204" s="2">
        <v>0</v>
      </c>
      <c r="K204" s="2">
        <v>0</v>
      </c>
      <c r="L204" s="4">
        <f t="shared" si="236"/>
        <v>0</v>
      </c>
      <c r="M204" s="2">
        <v>0</v>
      </c>
      <c r="N204" s="2">
        <v>0</v>
      </c>
      <c r="O204" s="2">
        <v>0</v>
      </c>
      <c r="P204" s="4">
        <f t="shared" si="237"/>
        <v>0</v>
      </c>
      <c r="Q204" s="2">
        <v>0</v>
      </c>
      <c r="R204" s="2">
        <v>0</v>
      </c>
      <c r="S204" s="2">
        <v>0</v>
      </c>
      <c r="T204" s="4">
        <f t="shared" si="238"/>
        <v>0</v>
      </c>
      <c r="U204" s="4">
        <f t="shared" si="239"/>
        <v>0</v>
      </c>
      <c r="V204" s="9">
        <f t="shared" si="231"/>
        <v>0</v>
      </c>
      <c r="W204" s="9">
        <f t="shared" si="231"/>
        <v>0</v>
      </c>
      <c r="X204" s="9">
        <f t="shared" si="231"/>
        <v>0</v>
      </c>
      <c r="Y204" s="10">
        <f t="shared" si="240"/>
        <v>0</v>
      </c>
      <c r="Z204" s="9">
        <f t="shared" si="232"/>
        <v>0</v>
      </c>
      <c r="AA204" s="9">
        <f t="shared" si="232"/>
        <v>0</v>
      </c>
      <c r="AB204" s="9">
        <f t="shared" si="232"/>
        <v>0</v>
      </c>
      <c r="AC204" s="10">
        <f t="shared" si="241"/>
        <v>0</v>
      </c>
      <c r="AD204" s="9">
        <f t="shared" si="233"/>
        <v>0</v>
      </c>
      <c r="AE204" s="9">
        <f t="shared" si="233"/>
        <v>0</v>
      </c>
      <c r="AF204" s="9">
        <f t="shared" si="233"/>
        <v>0</v>
      </c>
      <c r="AG204" s="10">
        <f t="shared" si="242"/>
        <v>0</v>
      </c>
      <c r="AH204" s="9">
        <f t="shared" si="234"/>
        <v>0</v>
      </c>
      <c r="AI204" s="9">
        <f t="shared" si="234"/>
        <v>0</v>
      </c>
      <c r="AJ204" s="9">
        <f t="shared" si="234"/>
        <v>0</v>
      </c>
      <c r="AK204" s="10">
        <f t="shared" si="243"/>
        <v>0</v>
      </c>
      <c r="AL204" s="10">
        <f t="shared" si="244"/>
        <v>0</v>
      </c>
    </row>
    <row r="205" spans="1:38">
      <c r="A205" s="22"/>
      <c r="B205" s="3" t="s">
        <v>15</v>
      </c>
      <c r="C205" s="1" t="s">
        <v>1</v>
      </c>
      <c r="D205" s="17"/>
      <c r="E205" s="2">
        <v>0</v>
      </c>
      <c r="F205" s="2">
        <v>0</v>
      </c>
      <c r="G205" s="2">
        <v>0</v>
      </c>
      <c r="H205" s="4">
        <f t="shared" si="235"/>
        <v>0</v>
      </c>
      <c r="I205" s="2">
        <v>0</v>
      </c>
      <c r="J205" s="2">
        <v>0</v>
      </c>
      <c r="K205" s="2">
        <v>0</v>
      </c>
      <c r="L205" s="4">
        <f t="shared" si="236"/>
        <v>0</v>
      </c>
      <c r="M205" s="2">
        <v>0</v>
      </c>
      <c r="N205" s="2">
        <v>0</v>
      </c>
      <c r="O205" s="2">
        <v>0</v>
      </c>
      <c r="P205" s="4">
        <f t="shared" si="237"/>
        <v>0</v>
      </c>
      <c r="Q205" s="2">
        <v>0</v>
      </c>
      <c r="R205" s="2">
        <v>0</v>
      </c>
      <c r="S205" s="2">
        <v>0</v>
      </c>
      <c r="T205" s="4">
        <f t="shared" si="238"/>
        <v>0</v>
      </c>
      <c r="U205" s="4">
        <f t="shared" si="239"/>
        <v>0</v>
      </c>
      <c r="V205" s="9">
        <f t="shared" si="231"/>
        <v>0</v>
      </c>
      <c r="W205" s="9">
        <f t="shared" si="231"/>
        <v>0</v>
      </c>
      <c r="X205" s="9">
        <f t="shared" si="231"/>
        <v>0</v>
      </c>
      <c r="Y205" s="10">
        <f t="shared" si="240"/>
        <v>0</v>
      </c>
      <c r="Z205" s="9">
        <f t="shared" si="232"/>
        <v>0</v>
      </c>
      <c r="AA205" s="9">
        <f t="shared" si="232"/>
        <v>0</v>
      </c>
      <c r="AB205" s="9">
        <f t="shared" si="232"/>
        <v>0</v>
      </c>
      <c r="AC205" s="10">
        <f t="shared" si="241"/>
        <v>0</v>
      </c>
      <c r="AD205" s="9">
        <f t="shared" si="233"/>
        <v>0</v>
      </c>
      <c r="AE205" s="9">
        <f t="shared" si="233"/>
        <v>0</v>
      </c>
      <c r="AF205" s="9">
        <f t="shared" si="233"/>
        <v>0</v>
      </c>
      <c r="AG205" s="10">
        <f t="shared" si="242"/>
        <v>0</v>
      </c>
      <c r="AH205" s="9">
        <f t="shared" si="234"/>
        <v>0</v>
      </c>
      <c r="AI205" s="9">
        <f t="shared" si="234"/>
        <v>0</v>
      </c>
      <c r="AJ205" s="9">
        <f t="shared" si="234"/>
        <v>0</v>
      </c>
      <c r="AK205" s="10">
        <f t="shared" si="243"/>
        <v>0</v>
      </c>
      <c r="AL205" s="10">
        <f t="shared" si="244"/>
        <v>0</v>
      </c>
    </row>
    <row r="206" spans="1:38">
      <c r="A206" s="22"/>
      <c r="B206" s="3" t="s">
        <v>16</v>
      </c>
      <c r="C206" s="1" t="s">
        <v>1</v>
      </c>
      <c r="D206" s="17"/>
      <c r="E206" s="2">
        <v>0</v>
      </c>
      <c r="F206" s="2">
        <v>0</v>
      </c>
      <c r="G206" s="2">
        <v>0</v>
      </c>
      <c r="H206" s="4">
        <f t="shared" si="235"/>
        <v>0</v>
      </c>
      <c r="I206" s="2">
        <v>0</v>
      </c>
      <c r="J206" s="2">
        <v>0</v>
      </c>
      <c r="K206" s="2">
        <v>0</v>
      </c>
      <c r="L206" s="4">
        <f t="shared" si="236"/>
        <v>0</v>
      </c>
      <c r="M206" s="2">
        <v>0</v>
      </c>
      <c r="N206" s="2">
        <v>0</v>
      </c>
      <c r="O206" s="2">
        <v>0</v>
      </c>
      <c r="P206" s="4">
        <f t="shared" si="237"/>
        <v>0</v>
      </c>
      <c r="Q206" s="2">
        <v>0</v>
      </c>
      <c r="R206" s="2">
        <v>0</v>
      </c>
      <c r="S206" s="2">
        <v>0</v>
      </c>
      <c r="T206" s="4">
        <f t="shared" si="238"/>
        <v>0</v>
      </c>
      <c r="U206" s="4">
        <f t="shared" si="239"/>
        <v>0</v>
      </c>
      <c r="V206" s="9">
        <f t="shared" si="231"/>
        <v>0</v>
      </c>
      <c r="W206" s="9">
        <f t="shared" si="231"/>
        <v>0</v>
      </c>
      <c r="X206" s="9">
        <f t="shared" si="231"/>
        <v>0</v>
      </c>
      <c r="Y206" s="10">
        <f t="shared" si="240"/>
        <v>0</v>
      </c>
      <c r="Z206" s="9">
        <f t="shared" si="232"/>
        <v>0</v>
      </c>
      <c r="AA206" s="9">
        <f t="shared" si="232"/>
        <v>0</v>
      </c>
      <c r="AB206" s="9">
        <f t="shared" si="232"/>
        <v>0</v>
      </c>
      <c r="AC206" s="10">
        <f t="shared" si="241"/>
        <v>0</v>
      </c>
      <c r="AD206" s="9">
        <f t="shared" si="233"/>
        <v>0</v>
      </c>
      <c r="AE206" s="9">
        <f t="shared" si="233"/>
        <v>0</v>
      </c>
      <c r="AF206" s="9">
        <f t="shared" si="233"/>
        <v>0</v>
      </c>
      <c r="AG206" s="10">
        <f t="shared" si="242"/>
        <v>0</v>
      </c>
      <c r="AH206" s="9">
        <f t="shared" si="234"/>
        <v>0</v>
      </c>
      <c r="AI206" s="9">
        <f t="shared" si="234"/>
        <v>0</v>
      </c>
      <c r="AJ206" s="9">
        <f t="shared" si="234"/>
        <v>0</v>
      </c>
      <c r="AK206" s="10">
        <f t="shared" si="243"/>
        <v>0</v>
      </c>
      <c r="AL206" s="10">
        <f t="shared" si="244"/>
        <v>0</v>
      </c>
    </row>
    <row r="207" spans="1:38">
      <c r="A207" s="22"/>
      <c r="B207" s="3" t="s">
        <v>17</v>
      </c>
      <c r="C207" s="1" t="s">
        <v>1</v>
      </c>
      <c r="D207" s="17"/>
      <c r="E207" s="2">
        <v>0</v>
      </c>
      <c r="F207" s="2">
        <v>0</v>
      </c>
      <c r="G207" s="2">
        <v>0</v>
      </c>
      <c r="H207" s="4">
        <f t="shared" si="235"/>
        <v>0</v>
      </c>
      <c r="I207" s="2">
        <v>0</v>
      </c>
      <c r="J207" s="2">
        <v>0</v>
      </c>
      <c r="K207" s="2">
        <v>0</v>
      </c>
      <c r="L207" s="4">
        <f t="shared" si="236"/>
        <v>0</v>
      </c>
      <c r="M207" s="2">
        <v>0</v>
      </c>
      <c r="N207" s="2">
        <v>0</v>
      </c>
      <c r="O207" s="2">
        <v>0</v>
      </c>
      <c r="P207" s="4">
        <f t="shared" si="237"/>
        <v>0</v>
      </c>
      <c r="Q207" s="2">
        <v>0</v>
      </c>
      <c r="R207" s="2">
        <v>0</v>
      </c>
      <c r="S207" s="2">
        <v>0</v>
      </c>
      <c r="T207" s="4">
        <f t="shared" si="238"/>
        <v>0</v>
      </c>
      <c r="U207" s="4">
        <f t="shared" si="239"/>
        <v>0</v>
      </c>
      <c r="V207" s="9">
        <f t="shared" si="231"/>
        <v>0</v>
      </c>
      <c r="W207" s="9">
        <f t="shared" si="231"/>
        <v>0</v>
      </c>
      <c r="X207" s="9">
        <f t="shared" si="231"/>
        <v>0</v>
      </c>
      <c r="Y207" s="10">
        <f t="shared" si="240"/>
        <v>0</v>
      </c>
      <c r="Z207" s="9">
        <f t="shared" si="232"/>
        <v>0</v>
      </c>
      <c r="AA207" s="9">
        <f t="shared" si="232"/>
        <v>0</v>
      </c>
      <c r="AB207" s="9">
        <f t="shared" si="232"/>
        <v>0</v>
      </c>
      <c r="AC207" s="10">
        <f t="shared" si="241"/>
        <v>0</v>
      </c>
      <c r="AD207" s="9">
        <f t="shared" si="233"/>
        <v>0</v>
      </c>
      <c r="AE207" s="9">
        <f t="shared" si="233"/>
        <v>0</v>
      </c>
      <c r="AF207" s="9">
        <f t="shared" si="233"/>
        <v>0</v>
      </c>
      <c r="AG207" s="10">
        <f t="shared" si="242"/>
        <v>0</v>
      </c>
      <c r="AH207" s="9">
        <f t="shared" si="234"/>
        <v>0</v>
      </c>
      <c r="AI207" s="9">
        <f t="shared" si="234"/>
        <v>0</v>
      </c>
      <c r="AJ207" s="9">
        <f t="shared" si="234"/>
        <v>0</v>
      </c>
      <c r="AK207" s="10">
        <f t="shared" si="243"/>
        <v>0</v>
      </c>
      <c r="AL207" s="10">
        <f t="shared" si="244"/>
        <v>0</v>
      </c>
    </row>
    <row r="208" spans="1:38">
      <c r="A208" s="22"/>
      <c r="B208" s="3" t="s">
        <v>18</v>
      </c>
      <c r="C208" s="1" t="s">
        <v>1</v>
      </c>
      <c r="D208" s="17"/>
      <c r="E208" s="2">
        <v>12</v>
      </c>
      <c r="F208" s="2">
        <v>12</v>
      </c>
      <c r="G208" s="2">
        <v>12</v>
      </c>
      <c r="H208" s="4">
        <f t="shared" si="235"/>
        <v>36</v>
      </c>
      <c r="I208" s="2">
        <v>12</v>
      </c>
      <c r="J208" s="2">
        <v>12</v>
      </c>
      <c r="K208" s="2">
        <v>12</v>
      </c>
      <c r="L208" s="4">
        <f t="shared" si="236"/>
        <v>36</v>
      </c>
      <c r="M208" s="2">
        <v>12</v>
      </c>
      <c r="N208" s="2">
        <v>12</v>
      </c>
      <c r="O208" s="2">
        <v>12</v>
      </c>
      <c r="P208" s="4">
        <f t="shared" si="237"/>
        <v>36</v>
      </c>
      <c r="Q208" s="2">
        <v>12</v>
      </c>
      <c r="R208" s="2">
        <v>12</v>
      </c>
      <c r="S208" s="2">
        <v>12</v>
      </c>
      <c r="T208" s="4">
        <f t="shared" si="238"/>
        <v>36</v>
      </c>
      <c r="U208" s="4">
        <f t="shared" si="239"/>
        <v>144</v>
      </c>
      <c r="V208" s="9">
        <f t="shared" si="231"/>
        <v>0</v>
      </c>
      <c r="W208" s="9">
        <f t="shared" si="231"/>
        <v>0</v>
      </c>
      <c r="X208" s="9">
        <f t="shared" si="231"/>
        <v>0</v>
      </c>
      <c r="Y208" s="10">
        <f t="shared" si="240"/>
        <v>0</v>
      </c>
      <c r="Z208" s="9">
        <f t="shared" si="232"/>
        <v>0</v>
      </c>
      <c r="AA208" s="9">
        <f t="shared" si="232"/>
        <v>0</v>
      </c>
      <c r="AB208" s="9">
        <f t="shared" si="232"/>
        <v>0</v>
      </c>
      <c r="AC208" s="10">
        <f t="shared" si="241"/>
        <v>0</v>
      </c>
      <c r="AD208" s="9">
        <f t="shared" si="233"/>
        <v>0</v>
      </c>
      <c r="AE208" s="9">
        <f t="shared" si="233"/>
        <v>0</v>
      </c>
      <c r="AF208" s="9">
        <f t="shared" si="233"/>
        <v>0</v>
      </c>
      <c r="AG208" s="10">
        <f t="shared" si="242"/>
        <v>0</v>
      </c>
      <c r="AH208" s="9">
        <f t="shared" si="234"/>
        <v>0</v>
      </c>
      <c r="AI208" s="9">
        <f t="shared" si="234"/>
        <v>0</v>
      </c>
      <c r="AJ208" s="9">
        <f t="shared" si="234"/>
        <v>0</v>
      </c>
      <c r="AK208" s="10">
        <f t="shared" si="243"/>
        <v>0</v>
      </c>
      <c r="AL208" s="10">
        <f t="shared" si="244"/>
        <v>0</v>
      </c>
    </row>
    <row r="209" spans="1:38">
      <c r="A209" s="22"/>
      <c r="B209" s="3" t="s">
        <v>19</v>
      </c>
      <c r="C209" s="1" t="s">
        <v>1</v>
      </c>
      <c r="D209" s="17"/>
      <c r="E209" s="2">
        <v>0</v>
      </c>
      <c r="F209" s="2">
        <v>0</v>
      </c>
      <c r="G209" s="2">
        <v>0</v>
      </c>
      <c r="H209" s="4">
        <f t="shared" si="235"/>
        <v>0</v>
      </c>
      <c r="I209" s="2">
        <v>0</v>
      </c>
      <c r="J209" s="2">
        <v>0</v>
      </c>
      <c r="K209" s="2">
        <v>0</v>
      </c>
      <c r="L209" s="4">
        <f t="shared" si="236"/>
        <v>0</v>
      </c>
      <c r="M209" s="2">
        <v>0</v>
      </c>
      <c r="N209" s="2">
        <v>0</v>
      </c>
      <c r="O209" s="2">
        <v>0</v>
      </c>
      <c r="P209" s="4">
        <f t="shared" si="237"/>
        <v>0</v>
      </c>
      <c r="Q209" s="2">
        <v>0</v>
      </c>
      <c r="R209" s="2">
        <v>0</v>
      </c>
      <c r="S209" s="2">
        <v>0</v>
      </c>
      <c r="T209" s="4">
        <f t="shared" si="238"/>
        <v>0</v>
      </c>
      <c r="U209" s="4">
        <f t="shared" si="239"/>
        <v>0</v>
      </c>
      <c r="V209" s="9">
        <f t="shared" si="231"/>
        <v>0</v>
      </c>
      <c r="W209" s="9">
        <f t="shared" si="231"/>
        <v>0</v>
      </c>
      <c r="X209" s="9">
        <f t="shared" si="231"/>
        <v>0</v>
      </c>
      <c r="Y209" s="10">
        <f t="shared" si="240"/>
        <v>0</v>
      </c>
      <c r="Z209" s="9">
        <f t="shared" si="232"/>
        <v>0</v>
      </c>
      <c r="AA209" s="9">
        <f t="shared" si="232"/>
        <v>0</v>
      </c>
      <c r="AB209" s="9">
        <f t="shared" si="232"/>
        <v>0</v>
      </c>
      <c r="AC209" s="10">
        <f t="shared" si="241"/>
        <v>0</v>
      </c>
      <c r="AD209" s="9">
        <f t="shared" si="233"/>
        <v>0</v>
      </c>
      <c r="AE209" s="9">
        <f t="shared" si="233"/>
        <v>0</v>
      </c>
      <c r="AF209" s="9">
        <f t="shared" si="233"/>
        <v>0</v>
      </c>
      <c r="AG209" s="10">
        <f t="shared" si="242"/>
        <v>0</v>
      </c>
      <c r="AH209" s="9">
        <f t="shared" si="234"/>
        <v>0</v>
      </c>
      <c r="AI209" s="9">
        <f t="shared" si="234"/>
        <v>0</v>
      </c>
      <c r="AJ209" s="9">
        <f t="shared" si="234"/>
        <v>0</v>
      </c>
      <c r="AK209" s="10">
        <f t="shared" si="243"/>
        <v>0</v>
      </c>
      <c r="AL209" s="10">
        <f t="shared" si="244"/>
        <v>0</v>
      </c>
    </row>
    <row r="210" spans="1:38">
      <c r="A210" s="22"/>
      <c r="B210" s="3" t="s">
        <v>38</v>
      </c>
      <c r="C210" s="1" t="s">
        <v>1</v>
      </c>
      <c r="D210" s="17"/>
      <c r="E210" s="2">
        <v>0</v>
      </c>
      <c r="F210" s="2">
        <v>0</v>
      </c>
      <c r="G210" s="2">
        <v>0</v>
      </c>
      <c r="H210" s="4">
        <f t="shared" si="235"/>
        <v>0</v>
      </c>
      <c r="I210" s="2">
        <v>0</v>
      </c>
      <c r="J210" s="2">
        <v>0</v>
      </c>
      <c r="K210" s="2">
        <v>0</v>
      </c>
      <c r="L210" s="4">
        <f t="shared" si="236"/>
        <v>0</v>
      </c>
      <c r="M210" s="2">
        <v>0</v>
      </c>
      <c r="N210" s="2">
        <v>0</v>
      </c>
      <c r="O210" s="2">
        <v>0</v>
      </c>
      <c r="P210" s="4">
        <f t="shared" si="237"/>
        <v>0</v>
      </c>
      <c r="Q210" s="2">
        <v>0</v>
      </c>
      <c r="R210" s="2">
        <v>0</v>
      </c>
      <c r="S210" s="2">
        <v>0</v>
      </c>
      <c r="T210" s="4">
        <f t="shared" si="238"/>
        <v>0</v>
      </c>
      <c r="U210" s="4">
        <f t="shared" si="239"/>
        <v>0</v>
      </c>
      <c r="V210" s="9">
        <f t="shared" si="231"/>
        <v>0</v>
      </c>
      <c r="W210" s="9">
        <f t="shared" si="231"/>
        <v>0</v>
      </c>
      <c r="X210" s="9">
        <f t="shared" si="231"/>
        <v>0</v>
      </c>
      <c r="Y210" s="10">
        <f t="shared" si="240"/>
        <v>0</v>
      </c>
      <c r="Z210" s="9">
        <f t="shared" si="232"/>
        <v>0</v>
      </c>
      <c r="AA210" s="9">
        <f t="shared" si="232"/>
        <v>0</v>
      </c>
      <c r="AB210" s="9">
        <f t="shared" si="232"/>
        <v>0</v>
      </c>
      <c r="AC210" s="10">
        <f t="shared" si="241"/>
        <v>0</v>
      </c>
      <c r="AD210" s="9">
        <f t="shared" si="233"/>
        <v>0</v>
      </c>
      <c r="AE210" s="9">
        <f t="shared" si="233"/>
        <v>0</v>
      </c>
      <c r="AF210" s="9">
        <f t="shared" si="233"/>
        <v>0</v>
      </c>
      <c r="AG210" s="10">
        <f t="shared" si="242"/>
        <v>0</v>
      </c>
      <c r="AH210" s="9">
        <f t="shared" si="234"/>
        <v>0</v>
      </c>
      <c r="AI210" s="9">
        <f t="shared" si="234"/>
        <v>0</v>
      </c>
      <c r="AJ210" s="9">
        <f t="shared" si="234"/>
        <v>0</v>
      </c>
      <c r="AK210" s="10">
        <f t="shared" si="243"/>
        <v>0</v>
      </c>
      <c r="AL210" s="10">
        <f t="shared" si="244"/>
        <v>0</v>
      </c>
    </row>
    <row r="211" spans="1:38">
      <c r="A211" s="22"/>
      <c r="B211" s="3" t="s">
        <v>20</v>
      </c>
      <c r="C211" s="1" t="s">
        <v>1</v>
      </c>
      <c r="D211" s="17"/>
      <c r="E211" s="2">
        <v>21</v>
      </c>
      <c r="F211" s="2">
        <v>21</v>
      </c>
      <c r="G211" s="2">
        <v>21</v>
      </c>
      <c r="H211" s="4">
        <f t="shared" si="235"/>
        <v>63</v>
      </c>
      <c r="I211" s="2">
        <v>21</v>
      </c>
      <c r="J211" s="2">
        <v>21</v>
      </c>
      <c r="K211" s="2">
        <v>21</v>
      </c>
      <c r="L211" s="4">
        <f t="shared" si="236"/>
        <v>63</v>
      </c>
      <c r="M211" s="2">
        <v>21</v>
      </c>
      <c r="N211" s="2">
        <v>21</v>
      </c>
      <c r="O211" s="2">
        <v>21</v>
      </c>
      <c r="P211" s="4">
        <f t="shared" si="237"/>
        <v>63</v>
      </c>
      <c r="Q211" s="2">
        <v>21</v>
      </c>
      <c r="R211" s="2">
        <v>21</v>
      </c>
      <c r="S211" s="2">
        <v>21</v>
      </c>
      <c r="T211" s="4">
        <f t="shared" si="238"/>
        <v>63</v>
      </c>
      <c r="U211" s="4">
        <f t="shared" si="239"/>
        <v>252</v>
      </c>
      <c r="V211" s="9">
        <f t="shared" si="231"/>
        <v>0</v>
      </c>
      <c r="W211" s="9">
        <f t="shared" si="231"/>
        <v>0</v>
      </c>
      <c r="X211" s="9">
        <f t="shared" si="231"/>
        <v>0</v>
      </c>
      <c r="Y211" s="10">
        <f t="shared" si="240"/>
        <v>0</v>
      </c>
      <c r="Z211" s="9">
        <f t="shared" si="232"/>
        <v>0</v>
      </c>
      <c r="AA211" s="9">
        <f t="shared" si="232"/>
        <v>0</v>
      </c>
      <c r="AB211" s="9">
        <f t="shared" si="232"/>
        <v>0</v>
      </c>
      <c r="AC211" s="10">
        <f t="shared" si="241"/>
        <v>0</v>
      </c>
      <c r="AD211" s="9">
        <f t="shared" si="233"/>
        <v>0</v>
      </c>
      <c r="AE211" s="9">
        <f t="shared" si="233"/>
        <v>0</v>
      </c>
      <c r="AF211" s="9">
        <f t="shared" si="233"/>
        <v>0</v>
      </c>
      <c r="AG211" s="10">
        <f t="shared" si="242"/>
        <v>0</v>
      </c>
      <c r="AH211" s="9">
        <f t="shared" si="234"/>
        <v>0</v>
      </c>
      <c r="AI211" s="9">
        <f t="shared" si="234"/>
        <v>0</v>
      </c>
      <c r="AJ211" s="9">
        <f t="shared" si="234"/>
        <v>0</v>
      </c>
      <c r="AK211" s="10">
        <f t="shared" si="243"/>
        <v>0</v>
      </c>
      <c r="AL211" s="10">
        <f t="shared" si="244"/>
        <v>0</v>
      </c>
    </row>
    <row r="212" spans="1:38">
      <c r="A212" s="22"/>
      <c r="B212" s="3" t="s">
        <v>21</v>
      </c>
      <c r="C212" s="1" t="s">
        <v>1</v>
      </c>
      <c r="D212" s="17"/>
      <c r="E212" s="2">
        <v>15</v>
      </c>
      <c r="F212" s="2">
        <v>15</v>
      </c>
      <c r="G212" s="2">
        <v>15</v>
      </c>
      <c r="H212" s="4">
        <f t="shared" si="235"/>
        <v>45</v>
      </c>
      <c r="I212" s="2">
        <v>15</v>
      </c>
      <c r="J212" s="2">
        <v>15</v>
      </c>
      <c r="K212" s="2">
        <v>15</v>
      </c>
      <c r="L212" s="4">
        <f t="shared" si="236"/>
        <v>45</v>
      </c>
      <c r="M212" s="2">
        <v>15</v>
      </c>
      <c r="N212" s="2">
        <v>15</v>
      </c>
      <c r="O212" s="2">
        <v>15</v>
      </c>
      <c r="P212" s="4">
        <f t="shared" si="237"/>
        <v>45</v>
      </c>
      <c r="Q212" s="2">
        <v>15</v>
      </c>
      <c r="R212" s="2">
        <v>15</v>
      </c>
      <c r="S212" s="2">
        <v>15</v>
      </c>
      <c r="T212" s="4">
        <f t="shared" si="238"/>
        <v>45</v>
      </c>
      <c r="U212" s="4">
        <f t="shared" si="239"/>
        <v>180</v>
      </c>
      <c r="V212" s="9">
        <f t="shared" si="231"/>
        <v>0</v>
      </c>
      <c r="W212" s="9">
        <f t="shared" si="231"/>
        <v>0</v>
      </c>
      <c r="X212" s="9">
        <f t="shared" si="231"/>
        <v>0</v>
      </c>
      <c r="Y212" s="10">
        <f t="shared" si="240"/>
        <v>0</v>
      </c>
      <c r="Z212" s="9">
        <f t="shared" si="232"/>
        <v>0</v>
      </c>
      <c r="AA212" s="9">
        <f t="shared" si="232"/>
        <v>0</v>
      </c>
      <c r="AB212" s="9">
        <f t="shared" si="232"/>
        <v>0</v>
      </c>
      <c r="AC212" s="10">
        <f t="shared" si="241"/>
        <v>0</v>
      </c>
      <c r="AD212" s="9">
        <f t="shared" si="233"/>
        <v>0</v>
      </c>
      <c r="AE212" s="9">
        <f t="shared" si="233"/>
        <v>0</v>
      </c>
      <c r="AF212" s="9">
        <f t="shared" si="233"/>
        <v>0</v>
      </c>
      <c r="AG212" s="10">
        <f t="shared" si="242"/>
        <v>0</v>
      </c>
      <c r="AH212" s="9">
        <f t="shared" si="234"/>
        <v>0</v>
      </c>
      <c r="AI212" s="9">
        <f t="shared" si="234"/>
        <v>0</v>
      </c>
      <c r="AJ212" s="9">
        <f t="shared" si="234"/>
        <v>0</v>
      </c>
      <c r="AK212" s="10">
        <f t="shared" si="243"/>
        <v>0</v>
      </c>
      <c r="AL212" s="10">
        <f t="shared" si="244"/>
        <v>0</v>
      </c>
    </row>
    <row r="213" spans="1:38">
      <c r="A213" s="22"/>
      <c r="B213" s="3" t="s">
        <v>22</v>
      </c>
      <c r="C213" s="1" t="s">
        <v>1</v>
      </c>
      <c r="D213" s="17"/>
      <c r="E213" s="2">
        <v>0</v>
      </c>
      <c r="F213" s="2">
        <v>0</v>
      </c>
      <c r="G213" s="2">
        <v>0</v>
      </c>
      <c r="H213" s="4">
        <f t="shared" si="235"/>
        <v>0</v>
      </c>
      <c r="I213" s="2">
        <v>0</v>
      </c>
      <c r="J213" s="2">
        <v>0</v>
      </c>
      <c r="K213" s="2">
        <v>0</v>
      </c>
      <c r="L213" s="4">
        <f t="shared" si="236"/>
        <v>0</v>
      </c>
      <c r="M213" s="2">
        <v>0</v>
      </c>
      <c r="N213" s="2">
        <v>0</v>
      </c>
      <c r="O213" s="2">
        <v>0</v>
      </c>
      <c r="P213" s="4">
        <f t="shared" si="237"/>
        <v>0</v>
      </c>
      <c r="Q213" s="2">
        <v>0</v>
      </c>
      <c r="R213" s="2">
        <v>0</v>
      </c>
      <c r="S213" s="2">
        <v>0</v>
      </c>
      <c r="T213" s="4">
        <f t="shared" si="238"/>
        <v>0</v>
      </c>
      <c r="U213" s="4">
        <f t="shared" si="239"/>
        <v>0</v>
      </c>
      <c r="V213" s="9">
        <f t="shared" si="231"/>
        <v>0</v>
      </c>
      <c r="W213" s="9">
        <f t="shared" si="231"/>
        <v>0</v>
      </c>
      <c r="X213" s="9">
        <f t="shared" si="231"/>
        <v>0</v>
      </c>
      <c r="Y213" s="10">
        <f t="shared" si="240"/>
        <v>0</v>
      </c>
      <c r="Z213" s="9">
        <f t="shared" si="232"/>
        <v>0</v>
      </c>
      <c r="AA213" s="9">
        <f t="shared" si="232"/>
        <v>0</v>
      </c>
      <c r="AB213" s="9">
        <f t="shared" si="232"/>
        <v>0</v>
      </c>
      <c r="AC213" s="10">
        <f t="shared" si="241"/>
        <v>0</v>
      </c>
      <c r="AD213" s="9">
        <f t="shared" si="233"/>
        <v>0</v>
      </c>
      <c r="AE213" s="9">
        <f t="shared" si="233"/>
        <v>0</v>
      </c>
      <c r="AF213" s="9">
        <f t="shared" si="233"/>
        <v>0</v>
      </c>
      <c r="AG213" s="10">
        <f t="shared" si="242"/>
        <v>0</v>
      </c>
      <c r="AH213" s="9">
        <f t="shared" si="234"/>
        <v>0</v>
      </c>
      <c r="AI213" s="9">
        <f t="shared" si="234"/>
        <v>0</v>
      </c>
      <c r="AJ213" s="9">
        <f t="shared" si="234"/>
        <v>0</v>
      </c>
      <c r="AK213" s="10">
        <f t="shared" si="243"/>
        <v>0</v>
      </c>
      <c r="AL213" s="10">
        <f t="shared" si="244"/>
        <v>0</v>
      </c>
    </row>
    <row r="214" spans="1:38">
      <c r="A214" s="22"/>
      <c r="B214" s="3" t="s">
        <v>23</v>
      </c>
      <c r="C214" s="1" t="s">
        <v>1</v>
      </c>
      <c r="D214" s="17"/>
      <c r="E214" s="2">
        <v>51</v>
      </c>
      <c r="F214" s="2">
        <v>51</v>
      </c>
      <c r="G214" s="2">
        <v>51</v>
      </c>
      <c r="H214" s="4">
        <f t="shared" si="235"/>
        <v>153</v>
      </c>
      <c r="I214" s="2">
        <v>51</v>
      </c>
      <c r="J214" s="2">
        <v>51</v>
      </c>
      <c r="K214" s="2">
        <v>51</v>
      </c>
      <c r="L214" s="4">
        <f t="shared" si="236"/>
        <v>153</v>
      </c>
      <c r="M214" s="2">
        <v>51</v>
      </c>
      <c r="N214" s="2">
        <v>51</v>
      </c>
      <c r="O214" s="2">
        <v>51</v>
      </c>
      <c r="P214" s="4">
        <f t="shared" si="237"/>
        <v>153</v>
      </c>
      <c r="Q214" s="2">
        <v>51</v>
      </c>
      <c r="R214" s="2">
        <v>51</v>
      </c>
      <c r="S214" s="2">
        <v>51</v>
      </c>
      <c r="T214" s="4">
        <f t="shared" si="238"/>
        <v>153</v>
      </c>
      <c r="U214" s="4">
        <f t="shared" si="239"/>
        <v>612</v>
      </c>
      <c r="V214" s="9">
        <f t="shared" si="231"/>
        <v>0</v>
      </c>
      <c r="W214" s="9">
        <f t="shared" si="231"/>
        <v>0</v>
      </c>
      <c r="X214" s="9">
        <f t="shared" si="231"/>
        <v>0</v>
      </c>
      <c r="Y214" s="10">
        <f t="shared" si="240"/>
        <v>0</v>
      </c>
      <c r="Z214" s="9">
        <f t="shared" si="232"/>
        <v>0</v>
      </c>
      <c r="AA214" s="9">
        <f t="shared" si="232"/>
        <v>0</v>
      </c>
      <c r="AB214" s="9">
        <f t="shared" si="232"/>
        <v>0</v>
      </c>
      <c r="AC214" s="10">
        <f t="shared" si="241"/>
        <v>0</v>
      </c>
      <c r="AD214" s="9">
        <f t="shared" si="233"/>
        <v>0</v>
      </c>
      <c r="AE214" s="9">
        <f t="shared" si="233"/>
        <v>0</v>
      </c>
      <c r="AF214" s="9">
        <f t="shared" si="233"/>
        <v>0</v>
      </c>
      <c r="AG214" s="10">
        <f t="shared" si="242"/>
        <v>0</v>
      </c>
      <c r="AH214" s="9">
        <f t="shared" si="234"/>
        <v>0</v>
      </c>
      <c r="AI214" s="9">
        <f t="shared" si="234"/>
        <v>0</v>
      </c>
      <c r="AJ214" s="9">
        <f t="shared" si="234"/>
        <v>0</v>
      </c>
      <c r="AK214" s="10">
        <f t="shared" si="243"/>
        <v>0</v>
      </c>
      <c r="AL214" s="10">
        <f t="shared" si="244"/>
        <v>0</v>
      </c>
    </row>
    <row r="215" spans="1:38">
      <c r="A215" s="22"/>
      <c r="B215" s="3" t="s">
        <v>107</v>
      </c>
      <c r="C215" s="1" t="s">
        <v>1</v>
      </c>
      <c r="D215" s="17"/>
      <c r="E215" s="2">
        <v>0</v>
      </c>
      <c r="F215" s="2">
        <v>0</v>
      </c>
      <c r="G215" s="2">
        <v>0</v>
      </c>
      <c r="H215" s="4">
        <f t="shared" si="235"/>
        <v>0</v>
      </c>
      <c r="I215" s="2">
        <v>0</v>
      </c>
      <c r="J215" s="2">
        <v>0</v>
      </c>
      <c r="K215" s="2">
        <v>0</v>
      </c>
      <c r="L215" s="4">
        <f t="shared" si="236"/>
        <v>0</v>
      </c>
      <c r="M215" s="2">
        <v>0</v>
      </c>
      <c r="N215" s="2">
        <v>0</v>
      </c>
      <c r="O215" s="2">
        <v>0</v>
      </c>
      <c r="P215" s="4">
        <f t="shared" si="237"/>
        <v>0</v>
      </c>
      <c r="Q215" s="2">
        <v>0</v>
      </c>
      <c r="R215" s="2">
        <v>0</v>
      </c>
      <c r="S215" s="2">
        <v>0</v>
      </c>
      <c r="T215" s="4">
        <f t="shared" si="238"/>
        <v>0</v>
      </c>
      <c r="U215" s="4">
        <f t="shared" si="239"/>
        <v>0</v>
      </c>
      <c r="V215" s="9">
        <f t="shared" si="231"/>
        <v>0</v>
      </c>
      <c r="W215" s="9">
        <f t="shared" si="231"/>
        <v>0</v>
      </c>
      <c r="X215" s="9">
        <f t="shared" si="231"/>
        <v>0</v>
      </c>
      <c r="Y215" s="10">
        <f t="shared" si="240"/>
        <v>0</v>
      </c>
      <c r="Z215" s="9">
        <f t="shared" si="232"/>
        <v>0</v>
      </c>
      <c r="AA215" s="9">
        <f t="shared" si="232"/>
        <v>0</v>
      </c>
      <c r="AB215" s="9">
        <f t="shared" si="232"/>
        <v>0</v>
      </c>
      <c r="AC215" s="10">
        <f t="shared" si="241"/>
        <v>0</v>
      </c>
      <c r="AD215" s="9">
        <f t="shared" si="233"/>
        <v>0</v>
      </c>
      <c r="AE215" s="9">
        <f t="shared" si="233"/>
        <v>0</v>
      </c>
      <c r="AF215" s="9">
        <f t="shared" si="233"/>
        <v>0</v>
      </c>
      <c r="AG215" s="10">
        <f t="shared" si="242"/>
        <v>0</v>
      </c>
      <c r="AH215" s="9">
        <f t="shared" si="234"/>
        <v>0</v>
      </c>
      <c r="AI215" s="9">
        <f t="shared" si="234"/>
        <v>0</v>
      </c>
      <c r="AJ215" s="9">
        <f t="shared" si="234"/>
        <v>0</v>
      </c>
      <c r="AK215" s="10">
        <f t="shared" si="243"/>
        <v>0</v>
      </c>
      <c r="AL215" s="10">
        <f t="shared" si="244"/>
        <v>0</v>
      </c>
    </row>
    <row r="216" spans="1:38">
      <c r="A216" s="22"/>
      <c r="B216" s="3" t="s">
        <v>24</v>
      </c>
      <c r="C216" s="1" t="s">
        <v>1</v>
      </c>
      <c r="D216" s="17"/>
      <c r="E216" s="2">
        <v>0</v>
      </c>
      <c r="F216" s="2">
        <v>0</v>
      </c>
      <c r="G216" s="2">
        <v>0</v>
      </c>
      <c r="H216" s="4">
        <f t="shared" si="235"/>
        <v>0</v>
      </c>
      <c r="I216" s="2">
        <v>0</v>
      </c>
      <c r="J216" s="2">
        <v>0</v>
      </c>
      <c r="K216" s="2">
        <v>0</v>
      </c>
      <c r="L216" s="4">
        <f t="shared" si="236"/>
        <v>0</v>
      </c>
      <c r="M216" s="2">
        <v>0</v>
      </c>
      <c r="N216" s="2">
        <v>0</v>
      </c>
      <c r="O216" s="2">
        <v>0</v>
      </c>
      <c r="P216" s="4">
        <f t="shared" si="237"/>
        <v>0</v>
      </c>
      <c r="Q216" s="2">
        <v>0</v>
      </c>
      <c r="R216" s="2">
        <v>0</v>
      </c>
      <c r="S216" s="2">
        <v>0</v>
      </c>
      <c r="T216" s="4">
        <f t="shared" si="238"/>
        <v>0</v>
      </c>
      <c r="U216" s="4">
        <f t="shared" si="239"/>
        <v>0</v>
      </c>
      <c r="V216" s="9">
        <f t="shared" si="231"/>
        <v>0</v>
      </c>
      <c r="W216" s="9">
        <f t="shared" si="231"/>
        <v>0</v>
      </c>
      <c r="X216" s="9">
        <f t="shared" si="231"/>
        <v>0</v>
      </c>
      <c r="Y216" s="10">
        <f t="shared" si="240"/>
        <v>0</v>
      </c>
      <c r="Z216" s="9">
        <f t="shared" si="232"/>
        <v>0</v>
      </c>
      <c r="AA216" s="9">
        <f t="shared" si="232"/>
        <v>0</v>
      </c>
      <c r="AB216" s="9">
        <f t="shared" si="232"/>
        <v>0</v>
      </c>
      <c r="AC216" s="10">
        <f t="shared" si="241"/>
        <v>0</v>
      </c>
      <c r="AD216" s="9">
        <f t="shared" si="233"/>
        <v>0</v>
      </c>
      <c r="AE216" s="9">
        <f t="shared" si="233"/>
        <v>0</v>
      </c>
      <c r="AF216" s="9">
        <f t="shared" si="233"/>
        <v>0</v>
      </c>
      <c r="AG216" s="10">
        <f t="shared" si="242"/>
        <v>0</v>
      </c>
      <c r="AH216" s="9">
        <f t="shared" si="234"/>
        <v>0</v>
      </c>
      <c r="AI216" s="9">
        <f t="shared" si="234"/>
        <v>0</v>
      </c>
      <c r="AJ216" s="9">
        <f t="shared" si="234"/>
        <v>0</v>
      </c>
      <c r="AK216" s="10">
        <f t="shared" si="243"/>
        <v>0</v>
      </c>
      <c r="AL216" s="10">
        <f t="shared" si="244"/>
        <v>0</v>
      </c>
    </row>
    <row r="217" spans="1:38">
      <c r="A217" s="22"/>
      <c r="B217" s="3" t="s">
        <v>25</v>
      </c>
      <c r="C217" s="1" t="s">
        <v>1</v>
      </c>
      <c r="D217" s="17"/>
      <c r="E217" s="2">
        <v>0</v>
      </c>
      <c r="F217" s="2">
        <v>0</v>
      </c>
      <c r="G217" s="2">
        <v>0</v>
      </c>
      <c r="H217" s="4">
        <f t="shared" si="235"/>
        <v>0</v>
      </c>
      <c r="I217" s="2">
        <v>0</v>
      </c>
      <c r="J217" s="2">
        <v>0</v>
      </c>
      <c r="K217" s="2">
        <v>0</v>
      </c>
      <c r="L217" s="4">
        <f t="shared" si="236"/>
        <v>0</v>
      </c>
      <c r="M217" s="2">
        <v>0</v>
      </c>
      <c r="N217" s="2">
        <v>0</v>
      </c>
      <c r="O217" s="2">
        <v>0</v>
      </c>
      <c r="P217" s="4">
        <f t="shared" si="237"/>
        <v>0</v>
      </c>
      <c r="Q217" s="2">
        <v>0</v>
      </c>
      <c r="R217" s="2">
        <v>0</v>
      </c>
      <c r="S217" s="2">
        <v>0</v>
      </c>
      <c r="T217" s="4">
        <f t="shared" si="238"/>
        <v>0</v>
      </c>
      <c r="U217" s="4">
        <f t="shared" si="239"/>
        <v>0</v>
      </c>
      <c r="V217" s="9">
        <f t="shared" si="231"/>
        <v>0</v>
      </c>
      <c r="W217" s="9">
        <f t="shared" si="231"/>
        <v>0</v>
      </c>
      <c r="X217" s="9">
        <f t="shared" si="231"/>
        <v>0</v>
      </c>
      <c r="Y217" s="10">
        <f t="shared" si="240"/>
        <v>0</v>
      </c>
      <c r="Z217" s="9">
        <f t="shared" si="232"/>
        <v>0</v>
      </c>
      <c r="AA217" s="9">
        <f t="shared" si="232"/>
        <v>0</v>
      </c>
      <c r="AB217" s="9">
        <f t="shared" si="232"/>
        <v>0</v>
      </c>
      <c r="AC217" s="10">
        <f t="shared" si="241"/>
        <v>0</v>
      </c>
      <c r="AD217" s="9">
        <f t="shared" si="233"/>
        <v>0</v>
      </c>
      <c r="AE217" s="9">
        <f t="shared" si="233"/>
        <v>0</v>
      </c>
      <c r="AF217" s="9">
        <f t="shared" si="233"/>
        <v>0</v>
      </c>
      <c r="AG217" s="10">
        <f t="shared" si="242"/>
        <v>0</v>
      </c>
      <c r="AH217" s="9">
        <f t="shared" si="234"/>
        <v>0</v>
      </c>
      <c r="AI217" s="9">
        <f t="shared" si="234"/>
        <v>0</v>
      </c>
      <c r="AJ217" s="9">
        <f t="shared" si="234"/>
        <v>0</v>
      </c>
      <c r="AK217" s="10">
        <f t="shared" si="243"/>
        <v>0</v>
      </c>
      <c r="AL217" s="10">
        <f t="shared" si="244"/>
        <v>0</v>
      </c>
    </row>
    <row r="218" spans="1:38">
      <c r="A218" s="22"/>
      <c r="B218" s="24" t="s">
        <v>77</v>
      </c>
      <c r="C218" s="24"/>
      <c r="D218" s="24"/>
      <c r="E218" s="4">
        <f>SUM(E201:E217)</f>
        <v>230</v>
      </c>
      <c r="F218" s="4">
        <f t="shared" ref="F218:G218" si="245">SUM(F201:F217)</f>
        <v>230</v>
      </c>
      <c r="G218" s="4">
        <f t="shared" si="245"/>
        <v>230</v>
      </c>
      <c r="H218" s="4">
        <f>SUM(H201:H217)</f>
        <v>690</v>
      </c>
      <c r="I218" s="4">
        <f>SUM(I201:I217)</f>
        <v>230</v>
      </c>
      <c r="J218" s="4">
        <f t="shared" ref="J218:K218" si="246">SUM(J201:J217)</f>
        <v>230</v>
      </c>
      <c r="K218" s="4">
        <f t="shared" si="246"/>
        <v>230</v>
      </c>
      <c r="L218" s="4">
        <f>SUM(L201:L217)</f>
        <v>690</v>
      </c>
      <c r="M218" s="4">
        <f>SUM(M201:M217)</f>
        <v>230</v>
      </c>
      <c r="N218" s="4">
        <f t="shared" ref="N218:O218" si="247">SUM(N201:N217)</f>
        <v>230</v>
      </c>
      <c r="O218" s="4">
        <f t="shared" si="247"/>
        <v>230</v>
      </c>
      <c r="P218" s="4">
        <f>SUM(P201:P217)</f>
        <v>690</v>
      </c>
      <c r="Q218" s="4">
        <f>SUM(Q201:Q217)</f>
        <v>230</v>
      </c>
      <c r="R218" s="4">
        <f t="shared" ref="R218:S218" si="248">SUM(R201:R217)</f>
        <v>230</v>
      </c>
      <c r="S218" s="4">
        <f t="shared" si="248"/>
        <v>230</v>
      </c>
      <c r="T218" s="4">
        <f>SUM(T201:T217)</f>
        <v>690</v>
      </c>
      <c r="U218" s="4">
        <f>SUM(U201:U217)</f>
        <v>2760</v>
      </c>
      <c r="V218" s="10">
        <f>SUM(V201:V217)</f>
        <v>0</v>
      </c>
      <c r="W218" s="10">
        <f t="shared" ref="W218:X218" si="249">SUM(W201:W217)</f>
        <v>0</v>
      </c>
      <c r="X218" s="10">
        <f t="shared" si="249"/>
        <v>0</v>
      </c>
      <c r="Y218" s="10">
        <f>SUM(Y201:Y217)</f>
        <v>0</v>
      </c>
      <c r="Z218" s="10">
        <f>SUM(Z201:Z217)</f>
        <v>0</v>
      </c>
      <c r="AA218" s="10">
        <f t="shared" ref="AA218:AB218" si="250">SUM(AA201:AA217)</f>
        <v>0</v>
      </c>
      <c r="AB218" s="10">
        <f t="shared" si="250"/>
        <v>0</v>
      </c>
      <c r="AC218" s="10">
        <f>SUM(AC201:AC217)</f>
        <v>0</v>
      </c>
      <c r="AD218" s="10">
        <f>SUM(AD201:AD217)</f>
        <v>0</v>
      </c>
      <c r="AE218" s="10">
        <f t="shared" ref="AE218:AF218" si="251">SUM(AE201:AE217)</f>
        <v>0</v>
      </c>
      <c r="AF218" s="10">
        <f t="shared" si="251"/>
        <v>0</v>
      </c>
      <c r="AG218" s="10">
        <f>SUM(AG201:AG217)</f>
        <v>0</v>
      </c>
      <c r="AH218" s="10">
        <f>SUM(AH201:AH217)</f>
        <v>0</v>
      </c>
      <c r="AI218" s="10">
        <f t="shared" ref="AI218:AJ218" si="252">SUM(AI201:AI217)</f>
        <v>0</v>
      </c>
      <c r="AJ218" s="10">
        <f t="shared" si="252"/>
        <v>0</v>
      </c>
      <c r="AK218" s="10">
        <f>SUM(AK201:AK217)</f>
        <v>0</v>
      </c>
      <c r="AL218" s="10">
        <f>SUM(AL201:AL217)</f>
        <v>0</v>
      </c>
    </row>
    <row r="219" spans="1:38">
      <c r="A219" s="41"/>
      <c r="B219" s="18"/>
      <c r="C219" s="18"/>
      <c r="D219" s="19"/>
      <c r="E219" s="18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</row>
    <row r="220" spans="1:38" s="30" customFormat="1" ht="12">
      <c r="A220" s="26" t="s">
        <v>3</v>
      </c>
      <c r="B220" s="26" t="s">
        <v>57</v>
      </c>
      <c r="C220" s="26" t="s">
        <v>4</v>
      </c>
      <c r="D220" s="26"/>
      <c r="E220" s="28" t="s">
        <v>86</v>
      </c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  <c r="AH220" s="28"/>
      <c r="AI220" s="28"/>
      <c r="AJ220" s="28"/>
      <c r="AK220" s="28"/>
      <c r="AL220" s="28"/>
    </row>
    <row r="221" spans="1:38" s="30" customFormat="1" ht="12">
      <c r="A221" s="26"/>
      <c r="B221" s="26"/>
      <c r="C221" s="26"/>
      <c r="D221" s="26"/>
      <c r="E221" s="31" t="s">
        <v>41</v>
      </c>
      <c r="F221" s="31" t="s">
        <v>42</v>
      </c>
      <c r="G221" s="31" t="s">
        <v>43</v>
      </c>
      <c r="H221" s="31" t="s">
        <v>44</v>
      </c>
      <c r="I221" s="31" t="s">
        <v>45</v>
      </c>
      <c r="J221" s="31" t="s">
        <v>46</v>
      </c>
      <c r="K221" s="31" t="s">
        <v>47</v>
      </c>
      <c r="L221" s="31" t="s">
        <v>48</v>
      </c>
      <c r="M221" s="31" t="s">
        <v>50</v>
      </c>
      <c r="N221" s="31" t="s">
        <v>51</v>
      </c>
      <c r="O221" s="31" t="s">
        <v>52</v>
      </c>
      <c r="P221" s="31" t="s">
        <v>49</v>
      </c>
      <c r="Q221" s="31" t="s">
        <v>53</v>
      </c>
      <c r="R221" s="31" t="s">
        <v>54</v>
      </c>
      <c r="S221" s="31" t="s">
        <v>55</v>
      </c>
      <c r="T221" s="31" t="s">
        <v>58</v>
      </c>
      <c r="U221" s="31" t="s">
        <v>56</v>
      </c>
      <c r="V221" s="32" t="s">
        <v>41</v>
      </c>
      <c r="W221" s="32" t="s">
        <v>42</v>
      </c>
      <c r="X221" s="32" t="s">
        <v>43</v>
      </c>
      <c r="Y221" s="32" t="s">
        <v>44</v>
      </c>
      <c r="Z221" s="32" t="s">
        <v>45</v>
      </c>
      <c r="AA221" s="32" t="s">
        <v>46</v>
      </c>
      <c r="AB221" s="32" t="s">
        <v>47</v>
      </c>
      <c r="AC221" s="32" t="s">
        <v>48</v>
      </c>
      <c r="AD221" s="32" t="s">
        <v>50</v>
      </c>
      <c r="AE221" s="32" t="s">
        <v>51</v>
      </c>
      <c r="AF221" s="32" t="s">
        <v>52</v>
      </c>
      <c r="AG221" s="32" t="s">
        <v>49</v>
      </c>
      <c r="AH221" s="32" t="s">
        <v>53</v>
      </c>
      <c r="AI221" s="32" t="s">
        <v>54</v>
      </c>
      <c r="AJ221" s="32" t="s">
        <v>55</v>
      </c>
      <c r="AK221" s="32" t="s">
        <v>58</v>
      </c>
      <c r="AL221" s="32" t="s">
        <v>56</v>
      </c>
    </row>
    <row r="222" spans="1:38">
      <c r="A222" s="8" t="s">
        <v>5</v>
      </c>
      <c r="B222" s="6" t="s">
        <v>78</v>
      </c>
      <c r="C222" s="22" t="s">
        <v>1</v>
      </c>
      <c r="D222" s="22"/>
      <c r="E222" s="2">
        <f>E27</f>
        <v>61509</v>
      </c>
      <c r="F222" s="2">
        <f>F27</f>
        <v>68315</v>
      </c>
      <c r="G222" s="2">
        <f>G27</f>
        <v>70103</v>
      </c>
      <c r="H222" s="4">
        <f t="shared" ref="H222:H227" si="253">SUM(E222:G222)</f>
        <v>199927</v>
      </c>
      <c r="I222" s="2">
        <f>I27</f>
        <v>76810</v>
      </c>
      <c r="J222" s="2">
        <f>J27</f>
        <v>74963</v>
      </c>
      <c r="K222" s="2">
        <f>K27</f>
        <v>77580</v>
      </c>
      <c r="L222" s="4">
        <f t="shared" ref="L222:L227" si="254">SUM(I222:K222)</f>
        <v>229353</v>
      </c>
      <c r="M222" s="2">
        <f>M27</f>
        <v>77163</v>
      </c>
      <c r="N222" s="2">
        <f>N27</f>
        <v>76768</v>
      </c>
      <c r="O222" s="2">
        <f>O27</f>
        <v>73539</v>
      </c>
      <c r="P222" s="4">
        <f t="shared" ref="P222:P227" si="255">SUM(M222:O222)</f>
        <v>227470</v>
      </c>
      <c r="Q222" s="2">
        <f>Q27</f>
        <v>75284</v>
      </c>
      <c r="R222" s="2">
        <f>R27</f>
        <v>68300</v>
      </c>
      <c r="S222" s="2">
        <f>S27</f>
        <v>66635</v>
      </c>
      <c r="T222" s="4">
        <f t="shared" ref="T222:T227" si="256">SUM(Q222:S222)</f>
        <v>210219</v>
      </c>
      <c r="U222" s="4">
        <f>H222+L222+P222+T222</f>
        <v>866969</v>
      </c>
      <c r="V222" s="9">
        <f>V27</f>
        <v>0</v>
      </c>
      <c r="W222" s="9">
        <f>W27</f>
        <v>0</v>
      </c>
      <c r="X222" s="9">
        <f>X27</f>
        <v>0</v>
      </c>
      <c r="Y222" s="10">
        <f>SUM(V222:X222)</f>
        <v>0</v>
      </c>
      <c r="Z222" s="9">
        <f>Z27</f>
        <v>0</v>
      </c>
      <c r="AA222" s="9">
        <f>AA27</f>
        <v>0</v>
      </c>
      <c r="AB222" s="9">
        <f>AB27</f>
        <v>0</v>
      </c>
      <c r="AC222" s="10">
        <f>SUM(Z222:AB222)</f>
        <v>0</v>
      </c>
      <c r="AD222" s="9">
        <f>AD27</f>
        <v>0</v>
      </c>
      <c r="AE222" s="9">
        <f>AE27</f>
        <v>0</v>
      </c>
      <c r="AF222" s="9">
        <f>AF27</f>
        <v>0</v>
      </c>
      <c r="AG222" s="10">
        <f>SUM(AD222:AF222)</f>
        <v>0</v>
      </c>
      <c r="AH222" s="9">
        <f>AH27</f>
        <v>0</v>
      </c>
      <c r="AI222" s="9">
        <f>AI27</f>
        <v>0</v>
      </c>
      <c r="AJ222" s="9">
        <f>AJ27</f>
        <v>0</v>
      </c>
      <c r="AK222" s="10">
        <f>SUM(AH222:AJ222)</f>
        <v>0</v>
      </c>
      <c r="AL222" s="10">
        <f>Y222+AC222+AG222+AK222</f>
        <v>0</v>
      </c>
    </row>
    <row r="223" spans="1:38">
      <c r="A223" s="8" t="s">
        <v>6</v>
      </c>
      <c r="B223" s="6" t="s">
        <v>79</v>
      </c>
      <c r="C223" s="22" t="s">
        <v>1</v>
      </c>
      <c r="D223" s="22"/>
      <c r="E223" s="2">
        <f>E46</f>
        <v>531</v>
      </c>
      <c r="F223" s="2">
        <f>F46</f>
        <v>531</v>
      </c>
      <c r="G223" s="2">
        <f>G46</f>
        <v>531</v>
      </c>
      <c r="H223" s="4">
        <f t="shared" si="253"/>
        <v>1593</v>
      </c>
      <c r="I223" s="2">
        <f>I46</f>
        <v>531</v>
      </c>
      <c r="J223" s="2">
        <f>J46</f>
        <v>531</v>
      </c>
      <c r="K223" s="2">
        <f>K46</f>
        <v>531</v>
      </c>
      <c r="L223" s="4">
        <f t="shared" si="254"/>
        <v>1593</v>
      </c>
      <c r="M223" s="2">
        <f>M46</f>
        <v>531</v>
      </c>
      <c r="N223" s="2">
        <f>N46</f>
        <v>531</v>
      </c>
      <c r="O223" s="2">
        <f>O46</f>
        <v>531</v>
      </c>
      <c r="P223" s="4">
        <f t="shared" si="255"/>
        <v>1593</v>
      </c>
      <c r="Q223" s="2">
        <f>Q46</f>
        <v>531</v>
      </c>
      <c r="R223" s="2">
        <f>R46</f>
        <v>531</v>
      </c>
      <c r="S223" s="2">
        <f>S46</f>
        <v>531</v>
      </c>
      <c r="T223" s="4">
        <f t="shared" si="256"/>
        <v>1593</v>
      </c>
      <c r="U223" s="4">
        <f t="shared" ref="U223:U227" si="257">H223+L223+P223+T223</f>
        <v>6372</v>
      </c>
      <c r="V223" s="9">
        <f>V46</f>
        <v>0</v>
      </c>
      <c r="W223" s="9">
        <f>W46</f>
        <v>0</v>
      </c>
      <c r="X223" s="9">
        <f>X46</f>
        <v>0</v>
      </c>
      <c r="Y223" s="10">
        <f t="shared" ref="Y223:Y226" si="258">SUM(V223:X223)</f>
        <v>0</v>
      </c>
      <c r="Z223" s="9">
        <f>Z46</f>
        <v>0</v>
      </c>
      <c r="AA223" s="9">
        <f>AA46</f>
        <v>0</v>
      </c>
      <c r="AB223" s="9">
        <f>AB46</f>
        <v>0</v>
      </c>
      <c r="AC223" s="10">
        <f t="shared" ref="AC223:AC227" si="259">SUM(Z223:AB223)</f>
        <v>0</v>
      </c>
      <c r="AD223" s="9">
        <f>AD46</f>
        <v>0</v>
      </c>
      <c r="AE223" s="9">
        <f>AE46</f>
        <v>0</v>
      </c>
      <c r="AF223" s="9">
        <f>AF46</f>
        <v>0</v>
      </c>
      <c r="AG223" s="10">
        <f t="shared" ref="AG223:AG227" si="260">SUM(AD223:AF223)</f>
        <v>0</v>
      </c>
      <c r="AH223" s="9">
        <f>AH46</f>
        <v>0</v>
      </c>
      <c r="AI223" s="9">
        <f>AI46</f>
        <v>0</v>
      </c>
      <c r="AJ223" s="9">
        <f>AJ46</f>
        <v>0</v>
      </c>
      <c r="AK223" s="10">
        <f t="shared" ref="AK223:AK227" si="261">SUM(AH223:AJ223)</f>
        <v>0</v>
      </c>
      <c r="AL223" s="10">
        <f t="shared" ref="AL223:AL226" si="262">Y223+AC223+AG223+AK223</f>
        <v>0</v>
      </c>
    </row>
    <row r="224" spans="1:38">
      <c r="A224" s="8" t="s">
        <v>7</v>
      </c>
      <c r="B224" s="6" t="s">
        <v>80</v>
      </c>
      <c r="C224" s="22" t="s">
        <v>0</v>
      </c>
      <c r="D224" s="22"/>
      <c r="E224" s="2">
        <f>E65</f>
        <v>25</v>
      </c>
      <c r="F224" s="2">
        <f>F65</f>
        <v>21</v>
      </c>
      <c r="G224" s="2">
        <f>G65</f>
        <v>26</v>
      </c>
      <c r="H224" s="4">
        <f t="shared" si="253"/>
        <v>72</v>
      </c>
      <c r="I224" s="2">
        <f>I65</f>
        <v>24</v>
      </c>
      <c r="J224" s="2">
        <f>J65</f>
        <v>24</v>
      </c>
      <c r="K224" s="2">
        <f>K65</f>
        <v>24</v>
      </c>
      <c r="L224" s="4">
        <f t="shared" si="254"/>
        <v>72</v>
      </c>
      <c r="M224" s="2">
        <f>M65</f>
        <v>24</v>
      </c>
      <c r="N224" s="2">
        <f>N65</f>
        <v>21</v>
      </c>
      <c r="O224" s="2">
        <f>O65</f>
        <v>25</v>
      </c>
      <c r="P224" s="4">
        <f t="shared" si="255"/>
        <v>70</v>
      </c>
      <c r="Q224" s="2">
        <f>Q65</f>
        <v>25</v>
      </c>
      <c r="R224" s="2">
        <f>R65</f>
        <v>23</v>
      </c>
      <c r="S224" s="2">
        <f>S65</f>
        <v>23</v>
      </c>
      <c r="T224" s="4">
        <f t="shared" si="256"/>
        <v>71</v>
      </c>
      <c r="U224" s="4">
        <f t="shared" si="257"/>
        <v>285</v>
      </c>
      <c r="V224" s="9">
        <f>V65</f>
        <v>0</v>
      </c>
      <c r="W224" s="9">
        <f>W65</f>
        <v>0</v>
      </c>
      <c r="X224" s="9">
        <f>X65</f>
        <v>0</v>
      </c>
      <c r="Y224" s="10">
        <f t="shared" si="258"/>
        <v>0</v>
      </c>
      <c r="Z224" s="9">
        <f>Z65</f>
        <v>0</v>
      </c>
      <c r="AA224" s="9">
        <f>AA65</f>
        <v>0</v>
      </c>
      <c r="AB224" s="9">
        <f>AB65</f>
        <v>0</v>
      </c>
      <c r="AC224" s="10">
        <f t="shared" si="259"/>
        <v>0</v>
      </c>
      <c r="AD224" s="9">
        <f>AD65</f>
        <v>0</v>
      </c>
      <c r="AE224" s="9">
        <f>AE65</f>
        <v>0</v>
      </c>
      <c r="AF224" s="9">
        <f>AF65</f>
        <v>0</v>
      </c>
      <c r="AG224" s="10">
        <f t="shared" si="260"/>
        <v>0</v>
      </c>
      <c r="AH224" s="9">
        <f>AH65</f>
        <v>0</v>
      </c>
      <c r="AI224" s="9">
        <f>AI65</f>
        <v>0</v>
      </c>
      <c r="AJ224" s="9">
        <f>AJ65</f>
        <v>0</v>
      </c>
      <c r="AK224" s="10">
        <f t="shared" si="261"/>
        <v>0</v>
      </c>
      <c r="AL224" s="10">
        <f t="shared" si="262"/>
        <v>0</v>
      </c>
    </row>
    <row r="225" spans="1:38">
      <c r="A225" s="8" t="s">
        <v>8</v>
      </c>
      <c r="B225" s="6" t="s">
        <v>81</v>
      </c>
      <c r="C225" s="22" t="s">
        <v>0</v>
      </c>
      <c r="D225" s="22"/>
      <c r="E225" s="2">
        <f>E84</f>
        <v>231</v>
      </c>
      <c r="F225" s="2">
        <f>F84</f>
        <v>251</v>
      </c>
      <c r="G225" s="2">
        <f>G84</f>
        <v>258</v>
      </c>
      <c r="H225" s="4">
        <f t="shared" si="253"/>
        <v>740</v>
      </c>
      <c r="I225" s="2">
        <f>I84</f>
        <v>265</v>
      </c>
      <c r="J225" s="2">
        <f>J84</f>
        <v>267</v>
      </c>
      <c r="K225" s="2">
        <f>K84</f>
        <v>279</v>
      </c>
      <c r="L225" s="4">
        <f t="shared" si="254"/>
        <v>811</v>
      </c>
      <c r="M225" s="2">
        <f>M84</f>
        <v>280</v>
      </c>
      <c r="N225" s="2">
        <f>N84</f>
        <v>276</v>
      </c>
      <c r="O225" s="2">
        <f>O84</f>
        <v>264</v>
      </c>
      <c r="P225" s="4">
        <f t="shared" si="255"/>
        <v>820</v>
      </c>
      <c r="Q225" s="2">
        <f>Q84</f>
        <v>273</v>
      </c>
      <c r="R225" s="2">
        <f>R84</f>
        <v>244</v>
      </c>
      <c r="S225" s="2">
        <f>S84</f>
        <v>250</v>
      </c>
      <c r="T225" s="4">
        <f t="shared" si="256"/>
        <v>767</v>
      </c>
      <c r="U225" s="4">
        <f t="shared" si="257"/>
        <v>3138</v>
      </c>
      <c r="V225" s="9">
        <f>V84</f>
        <v>0</v>
      </c>
      <c r="W225" s="9">
        <f>W84</f>
        <v>0</v>
      </c>
      <c r="X225" s="9">
        <f>X84</f>
        <v>0</v>
      </c>
      <c r="Y225" s="10">
        <f t="shared" si="258"/>
        <v>0</v>
      </c>
      <c r="Z225" s="9">
        <f>Z84</f>
        <v>0</v>
      </c>
      <c r="AA225" s="9">
        <f>AA84</f>
        <v>0</v>
      </c>
      <c r="AB225" s="9">
        <f>AB84</f>
        <v>0</v>
      </c>
      <c r="AC225" s="10">
        <f t="shared" si="259"/>
        <v>0</v>
      </c>
      <c r="AD225" s="9">
        <f>AD84</f>
        <v>0</v>
      </c>
      <c r="AE225" s="9">
        <f>AE84</f>
        <v>0</v>
      </c>
      <c r="AF225" s="9">
        <f>AF84</f>
        <v>0</v>
      </c>
      <c r="AG225" s="10">
        <f t="shared" si="260"/>
        <v>0</v>
      </c>
      <c r="AH225" s="9">
        <f>AH84</f>
        <v>0</v>
      </c>
      <c r="AI225" s="9">
        <f>AI84</f>
        <v>0</v>
      </c>
      <c r="AJ225" s="9">
        <f>AJ84</f>
        <v>0</v>
      </c>
      <c r="AK225" s="10">
        <f t="shared" si="261"/>
        <v>0</v>
      </c>
      <c r="AL225" s="10">
        <f t="shared" si="262"/>
        <v>0</v>
      </c>
    </row>
    <row r="226" spans="1:38">
      <c r="A226" s="8" t="s">
        <v>84</v>
      </c>
      <c r="B226" s="6" t="s">
        <v>82</v>
      </c>
      <c r="C226" s="22" t="s">
        <v>1</v>
      </c>
      <c r="D226" s="22"/>
      <c r="E226" s="2">
        <f>E103</f>
        <v>8629.6</v>
      </c>
      <c r="F226" s="2">
        <f>F103</f>
        <v>9385.6</v>
      </c>
      <c r="G226" s="2">
        <f>G103</f>
        <v>10011.199999999999</v>
      </c>
      <c r="H226" s="4">
        <f t="shared" si="253"/>
        <v>28026.400000000001</v>
      </c>
      <c r="I226" s="2">
        <f>I103</f>
        <v>10638.800000000001</v>
      </c>
      <c r="J226" s="2">
        <f>J103</f>
        <v>10668.799999999997</v>
      </c>
      <c r="K226" s="2">
        <f>K103</f>
        <v>11148.399999999998</v>
      </c>
      <c r="L226" s="4">
        <f t="shared" si="254"/>
        <v>32455.999999999996</v>
      </c>
      <c r="M226" s="2">
        <f>M103</f>
        <v>11257.999999999998</v>
      </c>
      <c r="N226" s="2">
        <f>N103</f>
        <v>10695.199999999999</v>
      </c>
      <c r="O226" s="2">
        <f>O103</f>
        <v>10391.599999999999</v>
      </c>
      <c r="P226" s="4">
        <f t="shared" si="255"/>
        <v>32344.799999999996</v>
      </c>
      <c r="Q226" s="2">
        <f>Q103</f>
        <v>10962</v>
      </c>
      <c r="R226" s="2">
        <f>R103</f>
        <v>8956</v>
      </c>
      <c r="S226" s="2">
        <f>S103</f>
        <v>9079.6</v>
      </c>
      <c r="T226" s="4">
        <f t="shared" si="256"/>
        <v>28997.599999999999</v>
      </c>
      <c r="U226" s="4">
        <f t="shared" si="257"/>
        <v>121824.79999999999</v>
      </c>
      <c r="V226" s="9">
        <f>V103</f>
        <v>0</v>
      </c>
      <c r="W226" s="9">
        <f>W103</f>
        <v>0</v>
      </c>
      <c r="X226" s="9">
        <f>X103</f>
        <v>0</v>
      </c>
      <c r="Y226" s="10">
        <f t="shared" si="258"/>
        <v>0</v>
      </c>
      <c r="Z226" s="9">
        <f>Z103</f>
        <v>0</v>
      </c>
      <c r="AA226" s="9">
        <f>AA103</f>
        <v>0</v>
      </c>
      <c r="AB226" s="9">
        <f>AB103</f>
        <v>0</v>
      </c>
      <c r="AC226" s="10">
        <f t="shared" si="259"/>
        <v>0</v>
      </c>
      <c r="AD226" s="9">
        <f>AD103</f>
        <v>0</v>
      </c>
      <c r="AE226" s="9">
        <f>AE103</f>
        <v>0</v>
      </c>
      <c r="AF226" s="9">
        <f>AF103</f>
        <v>0</v>
      </c>
      <c r="AG226" s="10">
        <f t="shared" si="260"/>
        <v>0</v>
      </c>
      <c r="AH226" s="9">
        <f>AH103</f>
        <v>0</v>
      </c>
      <c r="AI226" s="9">
        <f>AI103</f>
        <v>0</v>
      </c>
      <c r="AJ226" s="9">
        <f>AJ103</f>
        <v>0</v>
      </c>
      <c r="AK226" s="10">
        <f t="shared" si="261"/>
        <v>0</v>
      </c>
      <c r="AL226" s="10">
        <f t="shared" si="262"/>
        <v>0</v>
      </c>
    </row>
    <row r="227" spans="1:38">
      <c r="A227" s="8" t="s">
        <v>85</v>
      </c>
      <c r="B227" s="6" t="s">
        <v>83</v>
      </c>
      <c r="C227" s="22" t="s">
        <v>1</v>
      </c>
      <c r="D227" s="22"/>
      <c r="E227" s="2">
        <f>E123+E142+E161+E180+E199+E218</f>
        <v>49137</v>
      </c>
      <c r="F227" s="2">
        <f>F123+F142+F161+F180+F199+F218</f>
        <v>52751</v>
      </c>
      <c r="G227" s="2">
        <f>G123+G142+G161+G180+G199+G218</f>
        <v>53513</v>
      </c>
      <c r="H227" s="4">
        <f t="shared" si="253"/>
        <v>155401</v>
      </c>
      <c r="I227" s="2">
        <f>I123+I142+I161+I180+I199+I218</f>
        <v>48707</v>
      </c>
      <c r="J227" s="2">
        <f>J123+J142+J161+J180+J199+J218</f>
        <v>49563</v>
      </c>
      <c r="K227" s="2">
        <f>K123+K142+K161+K180+K199+K218</f>
        <v>50747</v>
      </c>
      <c r="L227" s="4">
        <f t="shared" si="254"/>
        <v>149017</v>
      </c>
      <c r="M227" s="2">
        <f>M123+M142+M161+M180+M199+M218</f>
        <v>51405</v>
      </c>
      <c r="N227" s="2">
        <f>N123+N142+N161+N180+N199+N218</f>
        <v>49275</v>
      </c>
      <c r="O227" s="2">
        <f>O123+O142+O161+O180+O199+O218</f>
        <v>47329</v>
      </c>
      <c r="P227" s="4">
        <f t="shared" si="255"/>
        <v>148009</v>
      </c>
      <c r="Q227" s="2">
        <f>Q123+Q142+Q161+Q180+Q199+Q218</f>
        <v>50109</v>
      </c>
      <c r="R227" s="2">
        <f>R123+R142+R161+R180+R199+R218</f>
        <v>42276</v>
      </c>
      <c r="S227" s="2">
        <f>S123+S142+S161+S180+S199+S218</f>
        <v>43649</v>
      </c>
      <c r="T227" s="4">
        <f t="shared" si="256"/>
        <v>136034</v>
      </c>
      <c r="U227" s="4">
        <f t="shared" si="257"/>
        <v>588461</v>
      </c>
      <c r="V227" s="9">
        <f>V123+V142+V161+V180+V199+V218</f>
        <v>0</v>
      </c>
      <c r="W227" s="9">
        <f>W123+W142+W161+W180+W199+W218</f>
        <v>0</v>
      </c>
      <c r="X227" s="9">
        <f>X123+X142+X161+X180+X199+X218</f>
        <v>0</v>
      </c>
      <c r="Y227" s="10">
        <f>SUM(V227:X227)</f>
        <v>0</v>
      </c>
      <c r="Z227" s="9">
        <f>Z123+Z142+Z161+Z180+Z199+Z218</f>
        <v>0</v>
      </c>
      <c r="AA227" s="9">
        <f>AA123+AA142+AA161+AA180+AA199+AA218</f>
        <v>0</v>
      </c>
      <c r="AB227" s="9">
        <f>AB123+AB142+AB161+AB180+AB199+AB218</f>
        <v>0</v>
      </c>
      <c r="AC227" s="10">
        <f t="shared" si="259"/>
        <v>0</v>
      </c>
      <c r="AD227" s="9">
        <f>AD123+AD142+AD161+AD180+AD199+AD218</f>
        <v>0</v>
      </c>
      <c r="AE227" s="9">
        <f>AE123+AE142+AE161+AE180+AE199+AE218</f>
        <v>0</v>
      </c>
      <c r="AF227" s="9">
        <f>AF123+AF142+AF161+AF180+AF199+AF218</f>
        <v>0</v>
      </c>
      <c r="AG227" s="10">
        <f t="shared" si="260"/>
        <v>0</v>
      </c>
      <c r="AH227" s="9">
        <f>AH123+AH142+AH161+AH180+AH199+AH218</f>
        <v>0</v>
      </c>
      <c r="AI227" s="9">
        <f>AI123+AI142+AI161+AI180+AI199+AI218</f>
        <v>0</v>
      </c>
      <c r="AJ227" s="9">
        <f>AJ123+AJ142+AJ161+AJ180+AJ199+AJ218</f>
        <v>0</v>
      </c>
      <c r="AK227" s="10">
        <f t="shared" si="261"/>
        <v>0</v>
      </c>
      <c r="AL227" s="10">
        <f>Y227+AC227+AG227+AK227</f>
        <v>0</v>
      </c>
    </row>
    <row r="228" spans="1:38">
      <c r="A228" s="41"/>
      <c r="B228" s="18"/>
      <c r="C228" s="18"/>
      <c r="D228" s="19"/>
      <c r="E228" s="18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7" t="s">
        <v>87</v>
      </c>
      <c r="V228" s="10">
        <f>SUM(V222:V227)</f>
        <v>0</v>
      </c>
      <c r="W228" s="10">
        <f t="shared" ref="W228:AJ228" si="263">SUM(W222:W227)</f>
        <v>0</v>
      </c>
      <c r="X228" s="10">
        <f t="shared" si="263"/>
        <v>0</v>
      </c>
      <c r="Y228" s="10">
        <f t="shared" si="263"/>
        <v>0</v>
      </c>
      <c r="Z228" s="10">
        <f t="shared" si="263"/>
        <v>0</v>
      </c>
      <c r="AA228" s="10">
        <f t="shared" si="263"/>
        <v>0</v>
      </c>
      <c r="AB228" s="10">
        <f t="shared" si="263"/>
        <v>0</v>
      </c>
      <c r="AC228" s="10">
        <f t="shared" si="263"/>
        <v>0</v>
      </c>
      <c r="AD228" s="10">
        <f t="shared" si="263"/>
        <v>0</v>
      </c>
      <c r="AE228" s="10">
        <f t="shared" si="263"/>
        <v>0</v>
      </c>
      <c r="AF228" s="10">
        <f t="shared" si="263"/>
        <v>0</v>
      </c>
      <c r="AG228" s="10">
        <f>SUM(AG222:AG227)</f>
        <v>0</v>
      </c>
      <c r="AH228" s="10">
        <f t="shared" si="263"/>
        <v>0</v>
      </c>
      <c r="AI228" s="10">
        <f t="shared" si="263"/>
        <v>0</v>
      </c>
      <c r="AJ228" s="10">
        <f t="shared" si="263"/>
        <v>0</v>
      </c>
      <c r="AK228" s="10">
        <f>SUM(AK222:AK227)</f>
        <v>0</v>
      </c>
      <c r="AL228" s="10">
        <f>SUM(AL222:AL227)</f>
        <v>0</v>
      </c>
    </row>
    <row r="229" spans="1:38">
      <c r="A229" s="41"/>
      <c r="B229" s="18"/>
      <c r="C229" s="18"/>
      <c r="D229" s="19"/>
      <c r="E229" s="18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</row>
    <row r="230" spans="1:38">
      <c r="A230" s="25" t="s">
        <v>88</v>
      </c>
      <c r="B230" s="25"/>
      <c r="C230" s="25"/>
      <c r="D230" s="25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</row>
    <row r="231" spans="1:38">
      <c r="A231" s="25" t="s">
        <v>89</v>
      </c>
      <c r="B231" s="25"/>
      <c r="C231" s="25"/>
      <c r="D231" s="25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</row>
    <row r="232" spans="1:38">
      <c r="A232" s="39"/>
      <c r="B232" s="3" t="s">
        <v>26</v>
      </c>
      <c r="C232" s="1" t="s">
        <v>1</v>
      </c>
      <c r="D232" s="17"/>
      <c r="E232" s="2">
        <v>27301</v>
      </c>
      <c r="F232" s="2">
        <v>29754</v>
      </c>
      <c r="G232" s="2">
        <v>28669</v>
      </c>
      <c r="H232" s="4">
        <f>SUM(E232:G232)</f>
        <v>85724</v>
      </c>
      <c r="I232" s="2">
        <v>29275</v>
      </c>
      <c r="J232" s="2">
        <v>32579</v>
      </c>
      <c r="K232" s="2">
        <v>31735</v>
      </c>
      <c r="L232" s="4">
        <f>SUM(I232:K232)</f>
        <v>93589</v>
      </c>
      <c r="M232" s="2">
        <v>30983</v>
      </c>
      <c r="N232" s="2">
        <v>35015</v>
      </c>
      <c r="O232" s="2">
        <v>31882</v>
      </c>
      <c r="P232" s="4">
        <f>SUM(M232:O232)</f>
        <v>97880</v>
      </c>
      <c r="Q232" s="2">
        <v>28967</v>
      </c>
      <c r="R232" s="2">
        <v>31448</v>
      </c>
      <c r="S232" s="2">
        <v>26839</v>
      </c>
      <c r="T232" s="4">
        <f>SUM(Q232:S232)</f>
        <v>87254</v>
      </c>
      <c r="U232" s="4">
        <f>SUM(H232,L232,P232,T232)</f>
        <v>364447</v>
      </c>
      <c r="V232" s="9">
        <f t="shared" ref="V232:X245" si="264">$D232*E232</f>
        <v>0</v>
      </c>
      <c r="W232" s="9">
        <f t="shared" si="264"/>
        <v>0</v>
      </c>
      <c r="X232" s="9">
        <f t="shared" si="264"/>
        <v>0</v>
      </c>
      <c r="Y232" s="10">
        <f>SUM(V232:X232)</f>
        <v>0</v>
      </c>
      <c r="Z232" s="9">
        <f t="shared" ref="Z232:AB245" si="265">$D232*I232</f>
        <v>0</v>
      </c>
      <c r="AA232" s="9">
        <f t="shared" si="265"/>
        <v>0</v>
      </c>
      <c r="AB232" s="9">
        <f t="shared" si="265"/>
        <v>0</v>
      </c>
      <c r="AC232" s="10">
        <f>SUM(Z232:AB232)</f>
        <v>0</v>
      </c>
      <c r="AD232" s="9">
        <f t="shared" ref="AD232:AF245" si="266">$D232*M232</f>
        <v>0</v>
      </c>
      <c r="AE232" s="9">
        <f t="shared" si="266"/>
        <v>0</v>
      </c>
      <c r="AF232" s="9">
        <f t="shared" si="266"/>
        <v>0</v>
      </c>
      <c r="AG232" s="10">
        <f>SUM(AD232:AF232)</f>
        <v>0</v>
      </c>
      <c r="AH232" s="9">
        <f t="shared" ref="AH232:AJ245" si="267">$D232*Q232</f>
        <v>0</v>
      </c>
      <c r="AI232" s="9">
        <f t="shared" si="267"/>
        <v>0</v>
      </c>
      <c r="AJ232" s="9">
        <f t="shared" si="267"/>
        <v>0</v>
      </c>
      <c r="AK232" s="10">
        <f>SUM(AH232:AJ232)</f>
        <v>0</v>
      </c>
      <c r="AL232" s="10">
        <f>SUM(Y232,AC232,AG232,AK232)</f>
        <v>0</v>
      </c>
    </row>
    <row r="233" spans="1:38">
      <c r="A233" s="39"/>
      <c r="B233" s="3" t="s">
        <v>13</v>
      </c>
      <c r="C233" s="1" t="s">
        <v>1</v>
      </c>
      <c r="D233" s="17"/>
      <c r="E233" s="2">
        <v>279</v>
      </c>
      <c r="F233" s="2">
        <v>279</v>
      </c>
      <c r="G233" s="2">
        <v>561</v>
      </c>
      <c r="H233" s="4">
        <f t="shared" ref="H233:H245" si="268">SUM(E233:G233)</f>
        <v>1119</v>
      </c>
      <c r="I233" s="2">
        <v>279</v>
      </c>
      <c r="J233" s="2">
        <v>279</v>
      </c>
      <c r="K233" s="2">
        <v>279</v>
      </c>
      <c r="L233" s="4">
        <f t="shared" ref="L233:L245" si="269">SUM(I233:K233)</f>
        <v>837</v>
      </c>
      <c r="M233" s="2">
        <v>0</v>
      </c>
      <c r="N233" s="2">
        <v>279</v>
      </c>
      <c r="O233" s="2">
        <v>0</v>
      </c>
      <c r="P233" s="4">
        <f t="shared" ref="P233:P245" si="270">SUM(M233:O233)</f>
        <v>279</v>
      </c>
      <c r="Q233" s="2">
        <v>279</v>
      </c>
      <c r="R233" s="2">
        <v>279</v>
      </c>
      <c r="S233" s="2">
        <v>561</v>
      </c>
      <c r="T233" s="4">
        <f t="shared" ref="T233:T245" si="271">SUM(Q233:S233)</f>
        <v>1119</v>
      </c>
      <c r="U233" s="4">
        <f t="shared" ref="U233:U245" si="272">SUM(H233,L233,P233,T233)</f>
        <v>3354</v>
      </c>
      <c r="V233" s="9">
        <f t="shared" si="264"/>
        <v>0</v>
      </c>
      <c r="W233" s="9">
        <f t="shared" si="264"/>
        <v>0</v>
      </c>
      <c r="X233" s="9">
        <f t="shared" si="264"/>
        <v>0</v>
      </c>
      <c r="Y233" s="10">
        <f t="shared" ref="Y233:Y245" si="273">SUM(V233:X233)</f>
        <v>0</v>
      </c>
      <c r="Z233" s="9">
        <f t="shared" si="265"/>
        <v>0</v>
      </c>
      <c r="AA233" s="9">
        <f t="shared" si="265"/>
        <v>0</v>
      </c>
      <c r="AB233" s="9">
        <f t="shared" si="265"/>
        <v>0</v>
      </c>
      <c r="AC233" s="10">
        <f t="shared" ref="AC233:AC245" si="274">SUM(Z233:AB233)</f>
        <v>0</v>
      </c>
      <c r="AD233" s="9">
        <f t="shared" si="266"/>
        <v>0</v>
      </c>
      <c r="AE233" s="9">
        <f t="shared" si="266"/>
        <v>0</v>
      </c>
      <c r="AF233" s="9">
        <f t="shared" si="266"/>
        <v>0</v>
      </c>
      <c r="AG233" s="10">
        <f t="shared" ref="AG233:AG245" si="275">SUM(AD233:AF233)</f>
        <v>0</v>
      </c>
      <c r="AH233" s="9">
        <f t="shared" si="267"/>
        <v>0</v>
      </c>
      <c r="AI233" s="9">
        <f t="shared" si="267"/>
        <v>0</v>
      </c>
      <c r="AJ233" s="9">
        <f t="shared" si="267"/>
        <v>0</v>
      </c>
      <c r="AK233" s="10">
        <f t="shared" ref="AK233:AK245" si="276">SUM(AH233:AJ233)</f>
        <v>0</v>
      </c>
      <c r="AL233" s="10">
        <f t="shared" ref="AL233:AL245" si="277">SUM(Y233,AC233,AG233,AK233)</f>
        <v>0</v>
      </c>
    </row>
    <row r="234" spans="1:38">
      <c r="A234" s="39"/>
      <c r="B234" s="3" t="s">
        <v>14</v>
      </c>
      <c r="C234" s="1" t="s">
        <v>1</v>
      </c>
      <c r="D234" s="17"/>
      <c r="E234" s="2">
        <v>182</v>
      </c>
      <c r="F234" s="2">
        <v>0</v>
      </c>
      <c r="G234" s="2">
        <v>0</v>
      </c>
      <c r="H234" s="4">
        <f t="shared" si="268"/>
        <v>182</v>
      </c>
      <c r="I234" s="2">
        <v>0</v>
      </c>
      <c r="J234" s="2">
        <v>182</v>
      </c>
      <c r="K234" s="2">
        <v>0</v>
      </c>
      <c r="L234" s="4">
        <f t="shared" si="269"/>
        <v>182</v>
      </c>
      <c r="M234" s="2">
        <v>182</v>
      </c>
      <c r="N234" s="2">
        <v>182</v>
      </c>
      <c r="O234" s="2">
        <v>0</v>
      </c>
      <c r="P234" s="4">
        <f t="shared" si="270"/>
        <v>364</v>
      </c>
      <c r="Q234" s="2">
        <v>0</v>
      </c>
      <c r="R234" s="2">
        <v>0</v>
      </c>
      <c r="S234" s="2">
        <v>252</v>
      </c>
      <c r="T234" s="4">
        <f t="shared" si="271"/>
        <v>252</v>
      </c>
      <c r="U234" s="4">
        <f t="shared" si="272"/>
        <v>980</v>
      </c>
      <c r="V234" s="9">
        <f t="shared" si="264"/>
        <v>0</v>
      </c>
      <c r="W234" s="9">
        <f t="shared" si="264"/>
        <v>0</v>
      </c>
      <c r="X234" s="9">
        <f t="shared" si="264"/>
        <v>0</v>
      </c>
      <c r="Y234" s="10">
        <f t="shared" si="273"/>
        <v>0</v>
      </c>
      <c r="Z234" s="9">
        <f t="shared" si="265"/>
        <v>0</v>
      </c>
      <c r="AA234" s="9">
        <f t="shared" si="265"/>
        <v>0</v>
      </c>
      <c r="AB234" s="9">
        <f t="shared" si="265"/>
        <v>0</v>
      </c>
      <c r="AC234" s="10">
        <f t="shared" si="274"/>
        <v>0</v>
      </c>
      <c r="AD234" s="9">
        <f t="shared" si="266"/>
        <v>0</v>
      </c>
      <c r="AE234" s="9">
        <f t="shared" si="266"/>
        <v>0</v>
      </c>
      <c r="AF234" s="9">
        <f t="shared" si="266"/>
        <v>0</v>
      </c>
      <c r="AG234" s="10">
        <f t="shared" si="275"/>
        <v>0</v>
      </c>
      <c r="AH234" s="9">
        <f t="shared" si="267"/>
        <v>0</v>
      </c>
      <c r="AI234" s="9">
        <f t="shared" si="267"/>
        <v>0</v>
      </c>
      <c r="AJ234" s="9">
        <f t="shared" si="267"/>
        <v>0</v>
      </c>
      <c r="AK234" s="10">
        <f t="shared" si="276"/>
        <v>0</v>
      </c>
      <c r="AL234" s="10">
        <f t="shared" si="277"/>
        <v>0</v>
      </c>
    </row>
    <row r="235" spans="1:38">
      <c r="A235" s="39"/>
      <c r="B235" s="3" t="s">
        <v>27</v>
      </c>
      <c r="C235" s="1" t="s">
        <v>1</v>
      </c>
      <c r="D235" s="17"/>
      <c r="E235" s="2">
        <v>1746</v>
      </c>
      <c r="F235" s="2">
        <v>1649</v>
      </c>
      <c r="G235" s="2">
        <v>2106</v>
      </c>
      <c r="H235" s="4">
        <f t="shared" si="268"/>
        <v>5501</v>
      </c>
      <c r="I235" s="2">
        <v>1746</v>
      </c>
      <c r="J235" s="2">
        <v>2106</v>
      </c>
      <c r="K235" s="2">
        <v>1903</v>
      </c>
      <c r="L235" s="4">
        <f t="shared" si="269"/>
        <v>5755</v>
      </c>
      <c r="M235" s="2">
        <v>2403</v>
      </c>
      <c r="N235" s="2">
        <v>1746</v>
      </c>
      <c r="O235" s="2">
        <v>1346</v>
      </c>
      <c r="P235" s="4">
        <f t="shared" si="270"/>
        <v>5495</v>
      </c>
      <c r="Q235" s="2">
        <v>1543</v>
      </c>
      <c r="R235" s="2">
        <v>753</v>
      </c>
      <c r="S235" s="2">
        <v>1446</v>
      </c>
      <c r="T235" s="4">
        <f t="shared" si="271"/>
        <v>3742</v>
      </c>
      <c r="U235" s="4">
        <f t="shared" si="272"/>
        <v>20493</v>
      </c>
      <c r="V235" s="9">
        <f t="shared" si="264"/>
        <v>0</v>
      </c>
      <c r="W235" s="9">
        <f t="shared" si="264"/>
        <v>0</v>
      </c>
      <c r="X235" s="9">
        <f t="shared" si="264"/>
        <v>0</v>
      </c>
      <c r="Y235" s="10">
        <f t="shared" si="273"/>
        <v>0</v>
      </c>
      <c r="Z235" s="9">
        <f t="shared" si="265"/>
        <v>0</v>
      </c>
      <c r="AA235" s="9">
        <f t="shared" si="265"/>
        <v>0</v>
      </c>
      <c r="AB235" s="9">
        <f t="shared" si="265"/>
        <v>0</v>
      </c>
      <c r="AC235" s="10">
        <f t="shared" si="274"/>
        <v>0</v>
      </c>
      <c r="AD235" s="9">
        <f t="shared" si="266"/>
        <v>0</v>
      </c>
      <c r="AE235" s="9">
        <f t="shared" si="266"/>
        <v>0</v>
      </c>
      <c r="AF235" s="9">
        <f t="shared" si="266"/>
        <v>0</v>
      </c>
      <c r="AG235" s="10">
        <f t="shared" si="275"/>
        <v>0</v>
      </c>
      <c r="AH235" s="9">
        <f t="shared" si="267"/>
        <v>0</v>
      </c>
      <c r="AI235" s="9">
        <f t="shared" si="267"/>
        <v>0</v>
      </c>
      <c r="AJ235" s="9">
        <f t="shared" si="267"/>
        <v>0</v>
      </c>
      <c r="AK235" s="10">
        <f t="shared" si="276"/>
        <v>0</v>
      </c>
      <c r="AL235" s="10">
        <f t="shared" si="277"/>
        <v>0</v>
      </c>
    </row>
    <row r="236" spans="1:38">
      <c r="A236" s="39"/>
      <c r="B236" s="3" t="s">
        <v>28</v>
      </c>
      <c r="C236" s="1" t="s">
        <v>1</v>
      </c>
      <c r="D236" s="17"/>
      <c r="E236" s="2">
        <v>0</v>
      </c>
      <c r="F236" s="2">
        <v>0</v>
      </c>
      <c r="G236" s="2">
        <v>684</v>
      </c>
      <c r="H236" s="4">
        <f t="shared" si="268"/>
        <v>684</v>
      </c>
      <c r="I236" s="2">
        <v>0</v>
      </c>
      <c r="J236" s="2">
        <v>0</v>
      </c>
      <c r="K236" s="2">
        <v>342</v>
      </c>
      <c r="L236" s="4">
        <f t="shared" si="269"/>
        <v>342</v>
      </c>
      <c r="M236" s="2">
        <v>0</v>
      </c>
      <c r="N236" s="2">
        <v>0</v>
      </c>
      <c r="O236" s="2">
        <v>0</v>
      </c>
      <c r="P236" s="4">
        <f t="shared" si="270"/>
        <v>0</v>
      </c>
      <c r="Q236" s="2">
        <v>0</v>
      </c>
      <c r="R236" s="2">
        <v>0</v>
      </c>
      <c r="S236" s="2">
        <v>0</v>
      </c>
      <c r="T236" s="4">
        <f t="shared" si="271"/>
        <v>0</v>
      </c>
      <c r="U236" s="4">
        <f t="shared" si="272"/>
        <v>1026</v>
      </c>
      <c r="V236" s="9">
        <f t="shared" si="264"/>
        <v>0</v>
      </c>
      <c r="W236" s="9">
        <f t="shared" si="264"/>
        <v>0</v>
      </c>
      <c r="X236" s="9">
        <f t="shared" si="264"/>
        <v>0</v>
      </c>
      <c r="Y236" s="10">
        <f t="shared" si="273"/>
        <v>0</v>
      </c>
      <c r="Z236" s="9">
        <f t="shared" si="265"/>
        <v>0</v>
      </c>
      <c r="AA236" s="9">
        <f t="shared" si="265"/>
        <v>0</v>
      </c>
      <c r="AB236" s="9">
        <f t="shared" si="265"/>
        <v>0</v>
      </c>
      <c r="AC236" s="10">
        <f t="shared" si="274"/>
        <v>0</v>
      </c>
      <c r="AD236" s="9">
        <f t="shared" si="266"/>
        <v>0</v>
      </c>
      <c r="AE236" s="9">
        <f t="shared" si="266"/>
        <v>0</v>
      </c>
      <c r="AF236" s="9">
        <f t="shared" si="266"/>
        <v>0</v>
      </c>
      <c r="AG236" s="10">
        <f t="shared" si="275"/>
        <v>0</v>
      </c>
      <c r="AH236" s="9">
        <f t="shared" si="267"/>
        <v>0</v>
      </c>
      <c r="AI236" s="9">
        <f t="shared" si="267"/>
        <v>0</v>
      </c>
      <c r="AJ236" s="9">
        <f t="shared" si="267"/>
        <v>0</v>
      </c>
      <c r="AK236" s="10">
        <f t="shared" si="276"/>
        <v>0</v>
      </c>
      <c r="AL236" s="10">
        <f t="shared" si="277"/>
        <v>0</v>
      </c>
    </row>
    <row r="237" spans="1:38">
      <c r="A237" s="39"/>
      <c r="B237" s="3" t="s">
        <v>29</v>
      </c>
      <c r="C237" s="1" t="s">
        <v>1</v>
      </c>
      <c r="D237" s="17"/>
      <c r="E237" s="2">
        <v>867</v>
      </c>
      <c r="F237" s="2">
        <v>867</v>
      </c>
      <c r="G237" s="2">
        <v>1794</v>
      </c>
      <c r="H237" s="4">
        <f t="shared" si="268"/>
        <v>3528</v>
      </c>
      <c r="I237" s="2">
        <v>2319</v>
      </c>
      <c r="J237" s="2">
        <v>1155</v>
      </c>
      <c r="K237" s="2">
        <v>2898</v>
      </c>
      <c r="L237" s="4">
        <f t="shared" si="269"/>
        <v>6372</v>
      </c>
      <c r="M237" s="2">
        <v>867</v>
      </c>
      <c r="N237" s="2">
        <v>2316</v>
      </c>
      <c r="O237" s="2">
        <v>2082</v>
      </c>
      <c r="P237" s="4">
        <f t="shared" si="270"/>
        <v>5265</v>
      </c>
      <c r="Q237" s="2">
        <v>1440</v>
      </c>
      <c r="R237" s="2">
        <v>1728</v>
      </c>
      <c r="S237" s="2">
        <v>1440</v>
      </c>
      <c r="T237" s="4">
        <f t="shared" si="271"/>
        <v>4608</v>
      </c>
      <c r="U237" s="4">
        <f t="shared" si="272"/>
        <v>19773</v>
      </c>
      <c r="V237" s="9">
        <f t="shared" si="264"/>
        <v>0</v>
      </c>
      <c r="W237" s="9">
        <f t="shared" si="264"/>
        <v>0</v>
      </c>
      <c r="X237" s="9">
        <f t="shared" si="264"/>
        <v>0</v>
      </c>
      <c r="Y237" s="10">
        <f t="shared" si="273"/>
        <v>0</v>
      </c>
      <c r="Z237" s="9">
        <f t="shared" si="265"/>
        <v>0</v>
      </c>
      <c r="AA237" s="9">
        <f t="shared" si="265"/>
        <v>0</v>
      </c>
      <c r="AB237" s="9">
        <f t="shared" si="265"/>
        <v>0</v>
      </c>
      <c r="AC237" s="10">
        <f t="shared" si="274"/>
        <v>0</v>
      </c>
      <c r="AD237" s="9">
        <f t="shared" si="266"/>
        <v>0</v>
      </c>
      <c r="AE237" s="9">
        <f t="shared" si="266"/>
        <v>0</v>
      </c>
      <c r="AF237" s="9">
        <f t="shared" si="266"/>
        <v>0</v>
      </c>
      <c r="AG237" s="10">
        <f t="shared" si="275"/>
        <v>0</v>
      </c>
      <c r="AH237" s="9">
        <f t="shared" si="267"/>
        <v>0</v>
      </c>
      <c r="AI237" s="9">
        <f t="shared" si="267"/>
        <v>0</v>
      </c>
      <c r="AJ237" s="9">
        <f t="shared" si="267"/>
        <v>0</v>
      </c>
      <c r="AK237" s="10">
        <f t="shared" si="276"/>
        <v>0</v>
      </c>
      <c r="AL237" s="10">
        <f t="shared" si="277"/>
        <v>0</v>
      </c>
    </row>
    <row r="238" spans="1:38">
      <c r="A238" s="39"/>
      <c r="B238" s="3" t="s">
        <v>30</v>
      </c>
      <c r="C238" s="1" t="s">
        <v>1</v>
      </c>
      <c r="D238" s="17"/>
      <c r="E238" s="2">
        <v>15859</v>
      </c>
      <c r="F238" s="2">
        <v>14850</v>
      </c>
      <c r="G238" s="2">
        <v>18014</v>
      </c>
      <c r="H238" s="4">
        <f t="shared" si="268"/>
        <v>48723</v>
      </c>
      <c r="I238" s="2">
        <v>18401</v>
      </c>
      <c r="J238" s="2">
        <v>18401</v>
      </c>
      <c r="K238" s="2">
        <v>19574</v>
      </c>
      <c r="L238" s="4">
        <f t="shared" si="269"/>
        <v>56376</v>
      </c>
      <c r="M238" s="2">
        <v>18288</v>
      </c>
      <c r="N238" s="2">
        <v>18276</v>
      </c>
      <c r="O238" s="2">
        <v>17427</v>
      </c>
      <c r="P238" s="4">
        <f t="shared" si="270"/>
        <v>53991</v>
      </c>
      <c r="Q238" s="2">
        <v>17442</v>
      </c>
      <c r="R238" s="2">
        <v>15711</v>
      </c>
      <c r="S238" s="2">
        <v>14119</v>
      </c>
      <c r="T238" s="4">
        <f t="shared" si="271"/>
        <v>47272</v>
      </c>
      <c r="U238" s="4">
        <f t="shared" si="272"/>
        <v>206362</v>
      </c>
      <c r="V238" s="9">
        <f t="shared" si="264"/>
        <v>0</v>
      </c>
      <c r="W238" s="9">
        <f t="shared" si="264"/>
        <v>0</v>
      </c>
      <c r="X238" s="9">
        <f t="shared" si="264"/>
        <v>0</v>
      </c>
      <c r="Y238" s="10">
        <f t="shared" si="273"/>
        <v>0</v>
      </c>
      <c r="Z238" s="9">
        <f t="shared" si="265"/>
        <v>0</v>
      </c>
      <c r="AA238" s="9">
        <f t="shared" si="265"/>
        <v>0</v>
      </c>
      <c r="AB238" s="9">
        <f t="shared" si="265"/>
        <v>0</v>
      </c>
      <c r="AC238" s="10">
        <f t="shared" si="274"/>
        <v>0</v>
      </c>
      <c r="AD238" s="9">
        <f t="shared" si="266"/>
        <v>0</v>
      </c>
      <c r="AE238" s="9">
        <f t="shared" si="266"/>
        <v>0</v>
      </c>
      <c r="AF238" s="9">
        <f t="shared" si="266"/>
        <v>0</v>
      </c>
      <c r="AG238" s="10">
        <f t="shared" si="275"/>
        <v>0</v>
      </c>
      <c r="AH238" s="9">
        <f t="shared" si="267"/>
        <v>0</v>
      </c>
      <c r="AI238" s="9">
        <f t="shared" si="267"/>
        <v>0</v>
      </c>
      <c r="AJ238" s="9">
        <f t="shared" si="267"/>
        <v>0</v>
      </c>
      <c r="AK238" s="10">
        <f t="shared" si="276"/>
        <v>0</v>
      </c>
      <c r="AL238" s="10">
        <f t="shared" si="277"/>
        <v>0</v>
      </c>
    </row>
    <row r="239" spans="1:38">
      <c r="A239" s="39"/>
      <c r="B239" s="3" t="s">
        <v>31</v>
      </c>
      <c r="C239" s="1" t="s">
        <v>1</v>
      </c>
      <c r="D239" s="17"/>
      <c r="E239" s="2">
        <v>246</v>
      </c>
      <c r="F239" s="2">
        <v>246</v>
      </c>
      <c r="G239" s="2">
        <v>352</v>
      </c>
      <c r="H239" s="4">
        <f t="shared" si="268"/>
        <v>844</v>
      </c>
      <c r="I239" s="2">
        <v>276</v>
      </c>
      <c r="J239" s="2">
        <v>150</v>
      </c>
      <c r="K239" s="2">
        <v>150</v>
      </c>
      <c r="L239" s="4">
        <f t="shared" si="269"/>
        <v>576</v>
      </c>
      <c r="M239" s="2">
        <v>150</v>
      </c>
      <c r="N239" s="2">
        <v>276</v>
      </c>
      <c r="O239" s="2">
        <v>276</v>
      </c>
      <c r="P239" s="4">
        <f t="shared" si="270"/>
        <v>702</v>
      </c>
      <c r="Q239" s="2">
        <v>150</v>
      </c>
      <c r="R239" s="2">
        <v>176</v>
      </c>
      <c r="S239" s="2">
        <v>276</v>
      </c>
      <c r="T239" s="4">
        <f t="shared" si="271"/>
        <v>602</v>
      </c>
      <c r="U239" s="4">
        <f t="shared" si="272"/>
        <v>2724</v>
      </c>
      <c r="V239" s="9">
        <f t="shared" si="264"/>
        <v>0</v>
      </c>
      <c r="W239" s="9">
        <f t="shared" si="264"/>
        <v>0</v>
      </c>
      <c r="X239" s="9">
        <f t="shared" si="264"/>
        <v>0</v>
      </c>
      <c r="Y239" s="10">
        <f t="shared" si="273"/>
        <v>0</v>
      </c>
      <c r="Z239" s="9">
        <f t="shared" si="265"/>
        <v>0</v>
      </c>
      <c r="AA239" s="9">
        <f t="shared" si="265"/>
        <v>0</v>
      </c>
      <c r="AB239" s="9">
        <f t="shared" si="265"/>
        <v>0</v>
      </c>
      <c r="AC239" s="10">
        <f t="shared" si="274"/>
        <v>0</v>
      </c>
      <c r="AD239" s="9">
        <f t="shared" si="266"/>
        <v>0</v>
      </c>
      <c r="AE239" s="9">
        <f t="shared" si="266"/>
        <v>0</v>
      </c>
      <c r="AF239" s="9">
        <f t="shared" si="266"/>
        <v>0</v>
      </c>
      <c r="AG239" s="10">
        <f t="shared" si="275"/>
        <v>0</v>
      </c>
      <c r="AH239" s="9">
        <f t="shared" si="267"/>
        <v>0</v>
      </c>
      <c r="AI239" s="9">
        <f t="shared" si="267"/>
        <v>0</v>
      </c>
      <c r="AJ239" s="9">
        <f t="shared" si="267"/>
        <v>0</v>
      </c>
      <c r="AK239" s="10">
        <f t="shared" si="276"/>
        <v>0</v>
      </c>
      <c r="AL239" s="10">
        <f t="shared" si="277"/>
        <v>0</v>
      </c>
    </row>
    <row r="240" spans="1:38">
      <c r="A240" s="39"/>
      <c r="B240" s="3" t="s">
        <v>32</v>
      </c>
      <c r="C240" s="1" t="s">
        <v>1</v>
      </c>
      <c r="D240" s="17"/>
      <c r="E240" s="2">
        <v>2219</v>
      </c>
      <c r="F240" s="2">
        <v>2251</v>
      </c>
      <c r="G240" s="2">
        <v>2251</v>
      </c>
      <c r="H240" s="4">
        <f t="shared" si="268"/>
        <v>6721</v>
      </c>
      <c r="I240" s="2">
        <v>2550</v>
      </c>
      <c r="J240" s="2">
        <v>2483</v>
      </c>
      <c r="K240" s="2">
        <v>3150</v>
      </c>
      <c r="L240" s="4">
        <f t="shared" si="269"/>
        <v>8183</v>
      </c>
      <c r="M240" s="2">
        <v>3949</v>
      </c>
      <c r="N240" s="2">
        <v>3080</v>
      </c>
      <c r="O240" s="2">
        <v>3150</v>
      </c>
      <c r="P240" s="4">
        <f t="shared" si="270"/>
        <v>10179</v>
      </c>
      <c r="Q240" s="2">
        <v>3549</v>
      </c>
      <c r="R240" s="2">
        <v>2342</v>
      </c>
      <c r="S240" s="2">
        <v>2009</v>
      </c>
      <c r="T240" s="4">
        <f t="shared" si="271"/>
        <v>7900</v>
      </c>
      <c r="U240" s="4">
        <f t="shared" si="272"/>
        <v>32983</v>
      </c>
      <c r="V240" s="9">
        <f t="shared" si="264"/>
        <v>0</v>
      </c>
      <c r="W240" s="9">
        <f t="shared" si="264"/>
        <v>0</v>
      </c>
      <c r="X240" s="9">
        <f t="shared" si="264"/>
        <v>0</v>
      </c>
      <c r="Y240" s="10">
        <f t="shared" si="273"/>
        <v>0</v>
      </c>
      <c r="Z240" s="9">
        <f t="shared" si="265"/>
        <v>0</v>
      </c>
      <c r="AA240" s="9">
        <f t="shared" si="265"/>
        <v>0</v>
      </c>
      <c r="AB240" s="9">
        <f t="shared" si="265"/>
        <v>0</v>
      </c>
      <c r="AC240" s="10">
        <f t="shared" si="274"/>
        <v>0</v>
      </c>
      <c r="AD240" s="9">
        <f t="shared" si="266"/>
        <v>0</v>
      </c>
      <c r="AE240" s="9">
        <f t="shared" si="266"/>
        <v>0</v>
      </c>
      <c r="AF240" s="9">
        <f t="shared" si="266"/>
        <v>0</v>
      </c>
      <c r="AG240" s="10">
        <f t="shared" si="275"/>
        <v>0</v>
      </c>
      <c r="AH240" s="9">
        <f t="shared" si="267"/>
        <v>0</v>
      </c>
      <c r="AI240" s="9">
        <f t="shared" si="267"/>
        <v>0</v>
      </c>
      <c r="AJ240" s="9">
        <f t="shared" si="267"/>
        <v>0</v>
      </c>
      <c r="AK240" s="10">
        <f t="shared" si="276"/>
        <v>0</v>
      </c>
      <c r="AL240" s="10">
        <f t="shared" si="277"/>
        <v>0</v>
      </c>
    </row>
    <row r="241" spans="1:38">
      <c r="A241" s="39"/>
      <c r="B241" s="3" t="s">
        <v>33</v>
      </c>
      <c r="C241" s="1" t="s">
        <v>1</v>
      </c>
      <c r="D241" s="17"/>
      <c r="E241" s="2">
        <v>430</v>
      </c>
      <c r="F241" s="2">
        <v>430</v>
      </c>
      <c r="G241" s="2">
        <v>417</v>
      </c>
      <c r="H241" s="4">
        <f t="shared" si="268"/>
        <v>1277</v>
      </c>
      <c r="I241" s="2">
        <v>646</v>
      </c>
      <c r="J241" s="2">
        <v>630</v>
      </c>
      <c r="K241" s="2">
        <v>665</v>
      </c>
      <c r="L241" s="4">
        <f t="shared" si="269"/>
        <v>1941</v>
      </c>
      <c r="M241" s="2">
        <v>830</v>
      </c>
      <c r="N241" s="2">
        <v>646</v>
      </c>
      <c r="O241" s="2">
        <v>648</v>
      </c>
      <c r="P241" s="4">
        <f t="shared" si="270"/>
        <v>2124</v>
      </c>
      <c r="Q241" s="2">
        <v>643</v>
      </c>
      <c r="R241" s="2">
        <v>961</v>
      </c>
      <c r="S241" s="2">
        <v>417</v>
      </c>
      <c r="T241" s="4">
        <f t="shared" si="271"/>
        <v>2021</v>
      </c>
      <c r="U241" s="4">
        <f t="shared" si="272"/>
        <v>7363</v>
      </c>
      <c r="V241" s="9">
        <f t="shared" si="264"/>
        <v>0</v>
      </c>
      <c r="W241" s="9">
        <f t="shared" si="264"/>
        <v>0</v>
      </c>
      <c r="X241" s="9">
        <f t="shared" si="264"/>
        <v>0</v>
      </c>
      <c r="Y241" s="10">
        <f t="shared" si="273"/>
        <v>0</v>
      </c>
      <c r="Z241" s="9">
        <f t="shared" si="265"/>
        <v>0</v>
      </c>
      <c r="AA241" s="9">
        <f t="shared" si="265"/>
        <v>0</v>
      </c>
      <c r="AB241" s="9">
        <f t="shared" si="265"/>
        <v>0</v>
      </c>
      <c r="AC241" s="10">
        <f t="shared" si="274"/>
        <v>0</v>
      </c>
      <c r="AD241" s="9">
        <f t="shared" si="266"/>
        <v>0</v>
      </c>
      <c r="AE241" s="9">
        <f t="shared" si="266"/>
        <v>0</v>
      </c>
      <c r="AF241" s="9">
        <f t="shared" si="266"/>
        <v>0</v>
      </c>
      <c r="AG241" s="10">
        <f t="shared" si="275"/>
        <v>0</v>
      </c>
      <c r="AH241" s="9">
        <f t="shared" si="267"/>
        <v>0</v>
      </c>
      <c r="AI241" s="9">
        <f t="shared" si="267"/>
        <v>0</v>
      </c>
      <c r="AJ241" s="9">
        <f t="shared" si="267"/>
        <v>0</v>
      </c>
      <c r="AK241" s="10">
        <f t="shared" si="276"/>
        <v>0</v>
      </c>
      <c r="AL241" s="10">
        <f t="shared" si="277"/>
        <v>0</v>
      </c>
    </row>
    <row r="242" spans="1:38">
      <c r="A242" s="39"/>
      <c r="B242" s="3" t="s">
        <v>34</v>
      </c>
      <c r="C242" s="1" t="s">
        <v>1</v>
      </c>
      <c r="D242" s="17"/>
      <c r="E242" s="2">
        <v>284</v>
      </c>
      <c r="F242" s="2">
        <v>227</v>
      </c>
      <c r="G242" s="2">
        <v>0</v>
      </c>
      <c r="H242" s="4">
        <f t="shared" si="268"/>
        <v>511</v>
      </c>
      <c r="I242" s="2">
        <v>0</v>
      </c>
      <c r="J242" s="2">
        <v>227</v>
      </c>
      <c r="K242" s="2">
        <v>457</v>
      </c>
      <c r="L242" s="4">
        <f t="shared" si="269"/>
        <v>684</v>
      </c>
      <c r="M242" s="2">
        <v>457</v>
      </c>
      <c r="N242" s="2">
        <v>327</v>
      </c>
      <c r="O242" s="2">
        <v>0</v>
      </c>
      <c r="P242" s="4">
        <f t="shared" si="270"/>
        <v>784</v>
      </c>
      <c r="Q242" s="2">
        <v>227</v>
      </c>
      <c r="R242" s="2">
        <v>227</v>
      </c>
      <c r="S242" s="2">
        <v>227</v>
      </c>
      <c r="T242" s="4">
        <f t="shared" si="271"/>
        <v>681</v>
      </c>
      <c r="U242" s="4">
        <f t="shared" si="272"/>
        <v>2660</v>
      </c>
      <c r="V242" s="9">
        <f t="shared" si="264"/>
        <v>0</v>
      </c>
      <c r="W242" s="9">
        <f t="shared" si="264"/>
        <v>0</v>
      </c>
      <c r="X242" s="9">
        <f t="shared" si="264"/>
        <v>0</v>
      </c>
      <c r="Y242" s="10">
        <f t="shared" si="273"/>
        <v>0</v>
      </c>
      <c r="Z242" s="9">
        <f t="shared" si="265"/>
        <v>0</v>
      </c>
      <c r="AA242" s="9">
        <f t="shared" si="265"/>
        <v>0</v>
      </c>
      <c r="AB242" s="9">
        <f t="shared" si="265"/>
        <v>0</v>
      </c>
      <c r="AC242" s="10">
        <f t="shared" si="274"/>
        <v>0</v>
      </c>
      <c r="AD242" s="9">
        <f t="shared" si="266"/>
        <v>0</v>
      </c>
      <c r="AE242" s="9">
        <f t="shared" si="266"/>
        <v>0</v>
      </c>
      <c r="AF242" s="9">
        <f t="shared" si="266"/>
        <v>0</v>
      </c>
      <c r="AG242" s="10">
        <f t="shared" si="275"/>
        <v>0</v>
      </c>
      <c r="AH242" s="9">
        <f t="shared" si="267"/>
        <v>0</v>
      </c>
      <c r="AI242" s="9">
        <f t="shared" si="267"/>
        <v>0</v>
      </c>
      <c r="AJ242" s="9">
        <f t="shared" si="267"/>
        <v>0</v>
      </c>
      <c r="AK242" s="10">
        <f t="shared" si="276"/>
        <v>0</v>
      </c>
      <c r="AL242" s="10">
        <f t="shared" si="277"/>
        <v>0</v>
      </c>
    </row>
    <row r="243" spans="1:38">
      <c r="A243" s="39"/>
      <c r="B243" s="3" t="s">
        <v>36</v>
      </c>
      <c r="C243" s="1" t="s">
        <v>1</v>
      </c>
      <c r="D243" s="17"/>
      <c r="E243" s="2">
        <v>216</v>
      </c>
      <c r="F243" s="2">
        <v>0</v>
      </c>
      <c r="G243" s="2">
        <v>240</v>
      </c>
      <c r="H243" s="4">
        <f t="shared" si="268"/>
        <v>456</v>
      </c>
      <c r="I243" s="2">
        <v>0</v>
      </c>
      <c r="J243" s="2">
        <v>240</v>
      </c>
      <c r="K243" s="2">
        <v>0</v>
      </c>
      <c r="L243" s="4">
        <f t="shared" si="269"/>
        <v>240</v>
      </c>
      <c r="M243" s="2">
        <v>0</v>
      </c>
      <c r="N243" s="2">
        <v>240</v>
      </c>
      <c r="O243" s="2">
        <v>0</v>
      </c>
      <c r="P243" s="4">
        <f t="shared" si="270"/>
        <v>240</v>
      </c>
      <c r="Q243" s="2">
        <v>0</v>
      </c>
      <c r="R243" s="2">
        <v>240</v>
      </c>
      <c r="S243" s="2">
        <v>0</v>
      </c>
      <c r="T243" s="4">
        <f t="shared" si="271"/>
        <v>240</v>
      </c>
      <c r="U243" s="4">
        <f t="shared" si="272"/>
        <v>1176</v>
      </c>
      <c r="V243" s="9">
        <f t="shared" si="264"/>
        <v>0</v>
      </c>
      <c r="W243" s="9">
        <f t="shared" si="264"/>
        <v>0</v>
      </c>
      <c r="X243" s="9">
        <f t="shared" si="264"/>
        <v>0</v>
      </c>
      <c r="Y243" s="10">
        <f t="shared" si="273"/>
        <v>0</v>
      </c>
      <c r="Z243" s="9">
        <f t="shared" si="265"/>
        <v>0</v>
      </c>
      <c r="AA243" s="9">
        <f t="shared" si="265"/>
        <v>0</v>
      </c>
      <c r="AB243" s="9">
        <f t="shared" si="265"/>
        <v>0</v>
      </c>
      <c r="AC243" s="10">
        <f t="shared" si="274"/>
        <v>0</v>
      </c>
      <c r="AD243" s="9">
        <f t="shared" si="266"/>
        <v>0</v>
      </c>
      <c r="AE243" s="9">
        <f t="shared" si="266"/>
        <v>0</v>
      </c>
      <c r="AF243" s="9">
        <f t="shared" si="266"/>
        <v>0</v>
      </c>
      <c r="AG243" s="10">
        <f t="shared" si="275"/>
        <v>0</v>
      </c>
      <c r="AH243" s="9">
        <f t="shared" si="267"/>
        <v>0</v>
      </c>
      <c r="AI243" s="9">
        <f t="shared" si="267"/>
        <v>0</v>
      </c>
      <c r="AJ243" s="9">
        <f t="shared" si="267"/>
        <v>0</v>
      </c>
      <c r="AK243" s="10">
        <f t="shared" si="276"/>
        <v>0</v>
      </c>
      <c r="AL243" s="10">
        <f t="shared" si="277"/>
        <v>0</v>
      </c>
    </row>
    <row r="244" spans="1:38">
      <c r="A244" s="39"/>
      <c r="B244" s="3" t="s">
        <v>106</v>
      </c>
      <c r="C244" s="1" t="s">
        <v>1</v>
      </c>
      <c r="D244" s="17"/>
      <c r="E244" s="2">
        <v>0</v>
      </c>
      <c r="F244" s="2">
        <v>0</v>
      </c>
      <c r="G244" s="2">
        <v>0</v>
      </c>
      <c r="H244" s="4">
        <f t="shared" si="268"/>
        <v>0</v>
      </c>
      <c r="I244" s="2">
        <v>0</v>
      </c>
      <c r="J244" s="2">
        <v>480</v>
      </c>
      <c r="K244" s="2">
        <v>720</v>
      </c>
      <c r="L244" s="4">
        <f t="shared" si="269"/>
        <v>1200</v>
      </c>
      <c r="M244" s="2">
        <v>240</v>
      </c>
      <c r="N244" s="2">
        <v>720</v>
      </c>
      <c r="O244" s="2">
        <v>240</v>
      </c>
      <c r="P244" s="4">
        <f t="shared" si="270"/>
        <v>1200</v>
      </c>
      <c r="Q244" s="2">
        <v>480</v>
      </c>
      <c r="R244" s="2">
        <v>0</v>
      </c>
      <c r="S244" s="2">
        <v>0</v>
      </c>
      <c r="T244" s="4">
        <f t="shared" si="271"/>
        <v>480</v>
      </c>
      <c r="U244" s="4">
        <f t="shared" si="272"/>
        <v>2880</v>
      </c>
      <c r="V244" s="9">
        <f t="shared" si="264"/>
        <v>0</v>
      </c>
      <c r="W244" s="9">
        <f t="shared" si="264"/>
        <v>0</v>
      </c>
      <c r="X244" s="9">
        <f t="shared" si="264"/>
        <v>0</v>
      </c>
      <c r="Y244" s="10">
        <f t="shared" si="273"/>
        <v>0</v>
      </c>
      <c r="Z244" s="9">
        <f t="shared" si="265"/>
        <v>0</v>
      </c>
      <c r="AA244" s="9">
        <f t="shared" si="265"/>
        <v>0</v>
      </c>
      <c r="AB244" s="9">
        <f t="shared" si="265"/>
        <v>0</v>
      </c>
      <c r="AC244" s="10">
        <f t="shared" si="274"/>
        <v>0</v>
      </c>
      <c r="AD244" s="9">
        <f t="shared" si="266"/>
        <v>0</v>
      </c>
      <c r="AE244" s="9">
        <f t="shared" si="266"/>
        <v>0</v>
      </c>
      <c r="AF244" s="9">
        <f t="shared" si="266"/>
        <v>0</v>
      </c>
      <c r="AG244" s="10">
        <f t="shared" si="275"/>
        <v>0</v>
      </c>
      <c r="AH244" s="9">
        <f t="shared" si="267"/>
        <v>0</v>
      </c>
      <c r="AI244" s="9">
        <f t="shared" si="267"/>
        <v>0</v>
      </c>
      <c r="AJ244" s="9">
        <f t="shared" si="267"/>
        <v>0</v>
      </c>
      <c r="AK244" s="10">
        <f t="shared" si="276"/>
        <v>0</v>
      </c>
      <c r="AL244" s="10">
        <f t="shared" si="277"/>
        <v>0</v>
      </c>
    </row>
    <row r="245" spans="1:38">
      <c r="A245" s="39"/>
      <c r="B245" s="3" t="s">
        <v>35</v>
      </c>
      <c r="C245" s="1" t="s">
        <v>1</v>
      </c>
      <c r="D245" s="17"/>
      <c r="E245" s="2">
        <v>18500</v>
      </c>
      <c r="F245" s="2">
        <v>18563</v>
      </c>
      <c r="G245" s="2">
        <v>18931</v>
      </c>
      <c r="H245" s="4">
        <f t="shared" si="268"/>
        <v>55994</v>
      </c>
      <c r="I245" s="2">
        <v>18905</v>
      </c>
      <c r="J245" s="2">
        <v>16480</v>
      </c>
      <c r="K245" s="2">
        <v>18900</v>
      </c>
      <c r="L245" s="4">
        <f t="shared" si="269"/>
        <v>54285</v>
      </c>
      <c r="M245" s="2">
        <v>19085</v>
      </c>
      <c r="N245" s="2">
        <v>19000</v>
      </c>
      <c r="O245" s="2">
        <v>18855</v>
      </c>
      <c r="P245" s="4">
        <f t="shared" si="270"/>
        <v>56940</v>
      </c>
      <c r="Q245" s="2">
        <v>17800</v>
      </c>
      <c r="R245" s="2">
        <v>18640</v>
      </c>
      <c r="S245" s="2">
        <v>16300</v>
      </c>
      <c r="T245" s="4">
        <f t="shared" si="271"/>
        <v>52740</v>
      </c>
      <c r="U245" s="4">
        <f t="shared" si="272"/>
        <v>219959</v>
      </c>
      <c r="V245" s="9">
        <f t="shared" si="264"/>
        <v>0</v>
      </c>
      <c r="W245" s="9">
        <f t="shared" si="264"/>
        <v>0</v>
      </c>
      <c r="X245" s="9">
        <f t="shared" si="264"/>
        <v>0</v>
      </c>
      <c r="Y245" s="10">
        <f t="shared" si="273"/>
        <v>0</v>
      </c>
      <c r="Z245" s="9">
        <f t="shared" si="265"/>
        <v>0</v>
      </c>
      <c r="AA245" s="9">
        <f t="shared" si="265"/>
        <v>0</v>
      </c>
      <c r="AB245" s="9">
        <f t="shared" si="265"/>
        <v>0</v>
      </c>
      <c r="AC245" s="10">
        <f t="shared" si="274"/>
        <v>0</v>
      </c>
      <c r="AD245" s="9">
        <f t="shared" si="266"/>
        <v>0</v>
      </c>
      <c r="AE245" s="9">
        <f t="shared" si="266"/>
        <v>0</v>
      </c>
      <c r="AF245" s="9">
        <f t="shared" si="266"/>
        <v>0</v>
      </c>
      <c r="AG245" s="10">
        <f t="shared" si="275"/>
        <v>0</v>
      </c>
      <c r="AH245" s="9">
        <f t="shared" si="267"/>
        <v>0</v>
      </c>
      <c r="AI245" s="9">
        <f t="shared" si="267"/>
        <v>0</v>
      </c>
      <c r="AJ245" s="9">
        <f t="shared" si="267"/>
        <v>0</v>
      </c>
      <c r="AK245" s="10">
        <f t="shared" si="276"/>
        <v>0</v>
      </c>
      <c r="AL245" s="10">
        <f t="shared" si="277"/>
        <v>0</v>
      </c>
    </row>
    <row r="246" spans="1:38">
      <c r="A246" s="39"/>
      <c r="B246" s="24" t="s">
        <v>59</v>
      </c>
      <c r="C246" s="24"/>
      <c r="D246" s="24"/>
      <c r="E246" s="4">
        <f t="shared" ref="E246:AL246" si="278">SUM(E232:E245)</f>
        <v>68129</v>
      </c>
      <c r="F246" s="4">
        <f t="shared" si="278"/>
        <v>69116</v>
      </c>
      <c r="G246" s="4">
        <f t="shared" si="278"/>
        <v>74019</v>
      </c>
      <c r="H246" s="4">
        <f t="shared" si="278"/>
        <v>211264</v>
      </c>
      <c r="I246" s="4">
        <f t="shared" si="278"/>
        <v>74397</v>
      </c>
      <c r="J246" s="4">
        <f t="shared" si="278"/>
        <v>75392</v>
      </c>
      <c r="K246" s="4">
        <f t="shared" si="278"/>
        <v>80773</v>
      </c>
      <c r="L246" s="4">
        <f t="shared" si="278"/>
        <v>230562</v>
      </c>
      <c r="M246" s="4">
        <f t="shared" si="278"/>
        <v>77434</v>
      </c>
      <c r="N246" s="4">
        <f t="shared" si="278"/>
        <v>82103</v>
      </c>
      <c r="O246" s="4">
        <f t="shared" si="278"/>
        <v>75906</v>
      </c>
      <c r="P246" s="4">
        <f t="shared" si="278"/>
        <v>235443</v>
      </c>
      <c r="Q246" s="4">
        <f t="shared" si="278"/>
        <v>72520</v>
      </c>
      <c r="R246" s="4">
        <f t="shared" si="278"/>
        <v>72505</v>
      </c>
      <c r="S246" s="4">
        <f t="shared" si="278"/>
        <v>63886</v>
      </c>
      <c r="T246" s="4">
        <f t="shared" si="278"/>
        <v>208911</v>
      </c>
      <c r="U246" s="4">
        <f t="shared" si="278"/>
        <v>886180</v>
      </c>
      <c r="V246" s="10">
        <f t="shared" si="278"/>
        <v>0</v>
      </c>
      <c r="W246" s="10">
        <f t="shared" si="278"/>
        <v>0</v>
      </c>
      <c r="X246" s="10">
        <f t="shared" si="278"/>
        <v>0</v>
      </c>
      <c r="Y246" s="10">
        <f t="shared" si="278"/>
        <v>0</v>
      </c>
      <c r="Z246" s="10">
        <f t="shared" si="278"/>
        <v>0</v>
      </c>
      <c r="AA246" s="10">
        <f t="shared" si="278"/>
        <v>0</v>
      </c>
      <c r="AB246" s="10">
        <f t="shared" si="278"/>
        <v>0</v>
      </c>
      <c r="AC246" s="10">
        <f t="shared" si="278"/>
        <v>0</v>
      </c>
      <c r="AD246" s="10">
        <f t="shared" si="278"/>
        <v>0</v>
      </c>
      <c r="AE246" s="10">
        <f t="shared" si="278"/>
        <v>0</v>
      </c>
      <c r="AF246" s="10">
        <f t="shared" si="278"/>
        <v>0</v>
      </c>
      <c r="AG246" s="10">
        <f t="shared" si="278"/>
        <v>0</v>
      </c>
      <c r="AH246" s="10">
        <f t="shared" si="278"/>
        <v>0</v>
      </c>
      <c r="AI246" s="10">
        <f t="shared" si="278"/>
        <v>0</v>
      </c>
      <c r="AJ246" s="10">
        <f t="shared" si="278"/>
        <v>0</v>
      </c>
      <c r="AK246" s="10">
        <f t="shared" si="278"/>
        <v>0</v>
      </c>
      <c r="AL246" s="10">
        <f t="shared" si="278"/>
        <v>0</v>
      </c>
    </row>
    <row r="247" spans="1:38">
      <c r="A247" s="25" t="s">
        <v>90</v>
      </c>
      <c r="B247" s="25"/>
      <c r="C247" s="25"/>
      <c r="D247" s="25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  <c r="AK247" s="25"/>
      <c r="AL247" s="25"/>
    </row>
    <row r="248" spans="1:38">
      <c r="A248" s="39"/>
      <c r="B248" s="3" t="s">
        <v>26</v>
      </c>
      <c r="C248" s="1" t="s">
        <v>1</v>
      </c>
      <c r="D248" s="17"/>
      <c r="E248" s="2">
        <f>ROUND((E329+E361)*1.5,0)</f>
        <v>855</v>
      </c>
      <c r="F248" s="2">
        <f t="shared" ref="F248:G248" si="279">ROUND((F329+F361)*1.5,0)</f>
        <v>855</v>
      </c>
      <c r="G248" s="2">
        <f t="shared" si="279"/>
        <v>855</v>
      </c>
      <c r="H248" s="4">
        <f>SUM(E248:G248)</f>
        <v>2565</v>
      </c>
      <c r="I248" s="2">
        <f t="shared" ref="I248:K261" si="280">ROUND((I329+I361)*1.5,0)</f>
        <v>855</v>
      </c>
      <c r="J248" s="2">
        <f t="shared" si="280"/>
        <v>855</v>
      </c>
      <c r="K248" s="2">
        <f t="shared" si="280"/>
        <v>855</v>
      </c>
      <c r="L248" s="4">
        <f>SUM(I248:K248)</f>
        <v>2565</v>
      </c>
      <c r="M248" s="2">
        <f t="shared" ref="M248:O261" si="281">ROUND((M329+M361)*1.5,0)</f>
        <v>855</v>
      </c>
      <c r="N248" s="2">
        <f t="shared" si="281"/>
        <v>855</v>
      </c>
      <c r="O248" s="2">
        <f t="shared" si="281"/>
        <v>855</v>
      </c>
      <c r="P248" s="4">
        <f>SUM(M248:O248)</f>
        <v>2565</v>
      </c>
      <c r="Q248" s="2">
        <f t="shared" ref="Q248:S261" si="282">ROUND((Q329+Q361)*1.5,0)</f>
        <v>855</v>
      </c>
      <c r="R248" s="2">
        <f t="shared" si="282"/>
        <v>855</v>
      </c>
      <c r="S248" s="2">
        <f t="shared" si="282"/>
        <v>855</v>
      </c>
      <c r="T248" s="4">
        <f>SUM(Q248:S248)</f>
        <v>2565</v>
      </c>
      <c r="U248" s="4">
        <f>SUM(H248,L248,P248,T248)</f>
        <v>10260</v>
      </c>
      <c r="V248" s="9">
        <f t="shared" ref="V248:X261" si="283">$D248*E248</f>
        <v>0</v>
      </c>
      <c r="W248" s="9">
        <f t="shared" si="283"/>
        <v>0</v>
      </c>
      <c r="X248" s="9">
        <f t="shared" si="283"/>
        <v>0</v>
      </c>
      <c r="Y248" s="10">
        <f>SUM(V248:X248)</f>
        <v>0</v>
      </c>
      <c r="Z248" s="9">
        <f t="shared" ref="Z248:AB261" si="284">$D248*I248</f>
        <v>0</v>
      </c>
      <c r="AA248" s="9">
        <f t="shared" si="284"/>
        <v>0</v>
      </c>
      <c r="AB248" s="9">
        <f t="shared" si="284"/>
        <v>0</v>
      </c>
      <c r="AC248" s="10">
        <f>SUM(Z248:AB248)</f>
        <v>0</v>
      </c>
      <c r="AD248" s="9">
        <f t="shared" ref="AD248:AF261" si="285">$D248*M248</f>
        <v>0</v>
      </c>
      <c r="AE248" s="9">
        <f t="shared" si="285"/>
        <v>0</v>
      </c>
      <c r="AF248" s="9">
        <f t="shared" si="285"/>
        <v>0</v>
      </c>
      <c r="AG248" s="10">
        <f>SUM(AD248:AF248)</f>
        <v>0</v>
      </c>
      <c r="AH248" s="9">
        <f t="shared" ref="AH248:AJ261" si="286">$D248*Q248</f>
        <v>0</v>
      </c>
      <c r="AI248" s="9">
        <f t="shared" si="286"/>
        <v>0</v>
      </c>
      <c r="AJ248" s="9">
        <f t="shared" si="286"/>
        <v>0</v>
      </c>
      <c r="AK248" s="10">
        <f>SUM(AH248:AJ248)</f>
        <v>0</v>
      </c>
      <c r="AL248" s="10">
        <f>SUM(Y248,AC248,AG248,AK248)</f>
        <v>0</v>
      </c>
    </row>
    <row r="249" spans="1:38">
      <c r="A249" s="39"/>
      <c r="B249" s="3" t="s">
        <v>13</v>
      </c>
      <c r="C249" s="1" t="s">
        <v>1</v>
      </c>
      <c r="D249" s="17"/>
      <c r="E249" s="2">
        <f t="shared" ref="E249:G261" si="287">ROUND((E330+E362)*1.5,0)</f>
        <v>0</v>
      </c>
      <c r="F249" s="2">
        <f t="shared" si="287"/>
        <v>0</v>
      </c>
      <c r="G249" s="2">
        <f t="shared" si="287"/>
        <v>0</v>
      </c>
      <c r="H249" s="4">
        <f t="shared" ref="H249:H261" si="288">SUM(E249:G249)</f>
        <v>0</v>
      </c>
      <c r="I249" s="2">
        <f t="shared" si="280"/>
        <v>0</v>
      </c>
      <c r="J249" s="2">
        <f t="shared" si="280"/>
        <v>0</v>
      </c>
      <c r="K249" s="2">
        <f t="shared" si="280"/>
        <v>0</v>
      </c>
      <c r="L249" s="4">
        <f t="shared" ref="L249:L261" si="289">SUM(I249:K249)</f>
        <v>0</v>
      </c>
      <c r="M249" s="2">
        <f t="shared" si="281"/>
        <v>0</v>
      </c>
      <c r="N249" s="2">
        <f t="shared" si="281"/>
        <v>0</v>
      </c>
      <c r="O249" s="2">
        <f t="shared" si="281"/>
        <v>0</v>
      </c>
      <c r="P249" s="4">
        <f t="shared" ref="P249:P261" si="290">SUM(M249:O249)</f>
        <v>0</v>
      </c>
      <c r="Q249" s="2">
        <f t="shared" si="282"/>
        <v>0</v>
      </c>
      <c r="R249" s="2">
        <f t="shared" si="282"/>
        <v>0</v>
      </c>
      <c r="S249" s="2">
        <f t="shared" si="282"/>
        <v>0</v>
      </c>
      <c r="T249" s="4">
        <f t="shared" ref="T249:T261" si="291">SUM(Q249:S249)</f>
        <v>0</v>
      </c>
      <c r="U249" s="4">
        <f t="shared" ref="U249:U261" si="292">SUM(H249,L249,P249,T249)</f>
        <v>0</v>
      </c>
      <c r="V249" s="9">
        <f t="shared" si="283"/>
        <v>0</v>
      </c>
      <c r="W249" s="9">
        <f t="shared" si="283"/>
        <v>0</v>
      </c>
      <c r="X249" s="9">
        <f t="shared" si="283"/>
        <v>0</v>
      </c>
      <c r="Y249" s="10">
        <f t="shared" ref="Y249:Y261" si="293">SUM(V249:X249)</f>
        <v>0</v>
      </c>
      <c r="Z249" s="9">
        <f t="shared" si="284"/>
        <v>0</v>
      </c>
      <c r="AA249" s="9">
        <f t="shared" si="284"/>
        <v>0</v>
      </c>
      <c r="AB249" s="9">
        <f t="shared" si="284"/>
        <v>0</v>
      </c>
      <c r="AC249" s="10">
        <f t="shared" ref="AC249:AC261" si="294">SUM(Z249:AB249)</f>
        <v>0</v>
      </c>
      <c r="AD249" s="9">
        <f t="shared" si="285"/>
        <v>0</v>
      </c>
      <c r="AE249" s="9">
        <f t="shared" si="285"/>
        <v>0</v>
      </c>
      <c r="AF249" s="9">
        <f t="shared" si="285"/>
        <v>0</v>
      </c>
      <c r="AG249" s="10">
        <f t="shared" ref="AG249:AG261" si="295">SUM(AD249:AF249)</f>
        <v>0</v>
      </c>
      <c r="AH249" s="9">
        <f t="shared" si="286"/>
        <v>0</v>
      </c>
      <c r="AI249" s="9">
        <f t="shared" si="286"/>
        <v>0</v>
      </c>
      <c r="AJ249" s="9">
        <f t="shared" si="286"/>
        <v>0</v>
      </c>
      <c r="AK249" s="10">
        <f t="shared" ref="AK249:AK261" si="296">SUM(AH249:AJ249)</f>
        <v>0</v>
      </c>
      <c r="AL249" s="10">
        <f t="shared" ref="AL249:AL261" si="297">SUM(Y249,AC249,AG249,AK249)</f>
        <v>0</v>
      </c>
    </row>
    <row r="250" spans="1:38">
      <c r="A250" s="39"/>
      <c r="B250" s="3" t="s">
        <v>14</v>
      </c>
      <c r="C250" s="1" t="s">
        <v>1</v>
      </c>
      <c r="D250" s="17"/>
      <c r="E250" s="2">
        <f t="shared" si="287"/>
        <v>0</v>
      </c>
      <c r="F250" s="2">
        <f t="shared" si="287"/>
        <v>0</v>
      </c>
      <c r="G250" s="2">
        <f t="shared" si="287"/>
        <v>0</v>
      </c>
      <c r="H250" s="4">
        <f t="shared" si="288"/>
        <v>0</v>
      </c>
      <c r="I250" s="2">
        <f t="shared" si="280"/>
        <v>0</v>
      </c>
      <c r="J250" s="2">
        <f t="shared" si="280"/>
        <v>0</v>
      </c>
      <c r="K250" s="2">
        <f t="shared" si="280"/>
        <v>0</v>
      </c>
      <c r="L250" s="4">
        <f t="shared" si="289"/>
        <v>0</v>
      </c>
      <c r="M250" s="2">
        <f t="shared" si="281"/>
        <v>0</v>
      </c>
      <c r="N250" s="2">
        <f t="shared" si="281"/>
        <v>0</v>
      </c>
      <c r="O250" s="2">
        <f t="shared" si="281"/>
        <v>0</v>
      </c>
      <c r="P250" s="4">
        <f t="shared" si="290"/>
        <v>0</v>
      </c>
      <c r="Q250" s="2">
        <f t="shared" si="282"/>
        <v>0</v>
      </c>
      <c r="R250" s="2">
        <f t="shared" si="282"/>
        <v>0</v>
      </c>
      <c r="S250" s="2">
        <f t="shared" si="282"/>
        <v>0</v>
      </c>
      <c r="T250" s="4">
        <f t="shared" si="291"/>
        <v>0</v>
      </c>
      <c r="U250" s="4">
        <f t="shared" si="292"/>
        <v>0</v>
      </c>
      <c r="V250" s="9">
        <f t="shared" si="283"/>
        <v>0</v>
      </c>
      <c r="W250" s="9">
        <f t="shared" si="283"/>
        <v>0</v>
      </c>
      <c r="X250" s="9">
        <f t="shared" si="283"/>
        <v>0</v>
      </c>
      <c r="Y250" s="10">
        <f t="shared" si="293"/>
        <v>0</v>
      </c>
      <c r="Z250" s="9">
        <f t="shared" si="284"/>
        <v>0</v>
      </c>
      <c r="AA250" s="9">
        <f t="shared" si="284"/>
        <v>0</v>
      </c>
      <c r="AB250" s="9">
        <f t="shared" si="284"/>
        <v>0</v>
      </c>
      <c r="AC250" s="10">
        <f t="shared" si="294"/>
        <v>0</v>
      </c>
      <c r="AD250" s="9">
        <f t="shared" si="285"/>
        <v>0</v>
      </c>
      <c r="AE250" s="9">
        <f t="shared" si="285"/>
        <v>0</v>
      </c>
      <c r="AF250" s="9">
        <f t="shared" si="285"/>
        <v>0</v>
      </c>
      <c r="AG250" s="10">
        <f t="shared" si="295"/>
        <v>0</v>
      </c>
      <c r="AH250" s="9">
        <f t="shared" si="286"/>
        <v>0</v>
      </c>
      <c r="AI250" s="9">
        <f t="shared" si="286"/>
        <v>0</v>
      </c>
      <c r="AJ250" s="9">
        <f t="shared" si="286"/>
        <v>0</v>
      </c>
      <c r="AK250" s="10">
        <f t="shared" si="296"/>
        <v>0</v>
      </c>
      <c r="AL250" s="10">
        <f t="shared" si="297"/>
        <v>0</v>
      </c>
    </row>
    <row r="251" spans="1:38">
      <c r="A251" s="39"/>
      <c r="B251" s="3" t="s">
        <v>27</v>
      </c>
      <c r="C251" s="1" t="s">
        <v>1</v>
      </c>
      <c r="D251" s="17"/>
      <c r="E251" s="2">
        <f t="shared" si="287"/>
        <v>0</v>
      </c>
      <c r="F251" s="2">
        <f t="shared" si="287"/>
        <v>0</v>
      </c>
      <c r="G251" s="2">
        <f t="shared" si="287"/>
        <v>0</v>
      </c>
      <c r="H251" s="4">
        <f t="shared" si="288"/>
        <v>0</v>
      </c>
      <c r="I251" s="2">
        <f t="shared" si="280"/>
        <v>0</v>
      </c>
      <c r="J251" s="2">
        <f t="shared" si="280"/>
        <v>0</v>
      </c>
      <c r="K251" s="2">
        <f t="shared" si="280"/>
        <v>0</v>
      </c>
      <c r="L251" s="4">
        <f t="shared" si="289"/>
        <v>0</v>
      </c>
      <c r="M251" s="2">
        <f t="shared" si="281"/>
        <v>0</v>
      </c>
      <c r="N251" s="2">
        <f t="shared" si="281"/>
        <v>0</v>
      </c>
      <c r="O251" s="2">
        <f t="shared" si="281"/>
        <v>0</v>
      </c>
      <c r="P251" s="4">
        <f t="shared" si="290"/>
        <v>0</v>
      </c>
      <c r="Q251" s="2">
        <f t="shared" si="282"/>
        <v>0</v>
      </c>
      <c r="R251" s="2">
        <f t="shared" si="282"/>
        <v>0</v>
      </c>
      <c r="S251" s="2">
        <f t="shared" si="282"/>
        <v>0</v>
      </c>
      <c r="T251" s="4">
        <f t="shared" si="291"/>
        <v>0</v>
      </c>
      <c r="U251" s="4">
        <f t="shared" si="292"/>
        <v>0</v>
      </c>
      <c r="V251" s="9">
        <f t="shared" si="283"/>
        <v>0</v>
      </c>
      <c r="W251" s="9">
        <f t="shared" si="283"/>
        <v>0</v>
      </c>
      <c r="X251" s="9">
        <f t="shared" si="283"/>
        <v>0</v>
      </c>
      <c r="Y251" s="10">
        <f t="shared" si="293"/>
        <v>0</v>
      </c>
      <c r="Z251" s="9">
        <f t="shared" si="284"/>
        <v>0</v>
      </c>
      <c r="AA251" s="9">
        <f t="shared" si="284"/>
        <v>0</v>
      </c>
      <c r="AB251" s="9">
        <f t="shared" si="284"/>
        <v>0</v>
      </c>
      <c r="AC251" s="10">
        <f t="shared" si="294"/>
        <v>0</v>
      </c>
      <c r="AD251" s="9">
        <f t="shared" si="285"/>
        <v>0</v>
      </c>
      <c r="AE251" s="9">
        <f t="shared" si="285"/>
        <v>0</v>
      </c>
      <c r="AF251" s="9">
        <f t="shared" si="285"/>
        <v>0</v>
      </c>
      <c r="AG251" s="10">
        <f t="shared" si="295"/>
        <v>0</v>
      </c>
      <c r="AH251" s="9">
        <f t="shared" si="286"/>
        <v>0</v>
      </c>
      <c r="AI251" s="9">
        <f t="shared" si="286"/>
        <v>0</v>
      </c>
      <c r="AJ251" s="9">
        <f t="shared" si="286"/>
        <v>0</v>
      </c>
      <c r="AK251" s="10">
        <f t="shared" si="296"/>
        <v>0</v>
      </c>
      <c r="AL251" s="10">
        <f t="shared" si="297"/>
        <v>0</v>
      </c>
    </row>
    <row r="252" spans="1:38">
      <c r="A252" s="39"/>
      <c r="B252" s="3" t="s">
        <v>28</v>
      </c>
      <c r="C252" s="1" t="s">
        <v>1</v>
      </c>
      <c r="D252" s="17"/>
      <c r="E252" s="2">
        <f t="shared" si="287"/>
        <v>0</v>
      </c>
      <c r="F252" s="2">
        <f t="shared" si="287"/>
        <v>0</v>
      </c>
      <c r="G252" s="2">
        <f t="shared" si="287"/>
        <v>0</v>
      </c>
      <c r="H252" s="4">
        <f t="shared" si="288"/>
        <v>0</v>
      </c>
      <c r="I252" s="2">
        <f t="shared" si="280"/>
        <v>0</v>
      </c>
      <c r="J252" s="2">
        <f t="shared" si="280"/>
        <v>0</v>
      </c>
      <c r="K252" s="2">
        <f t="shared" si="280"/>
        <v>0</v>
      </c>
      <c r="L252" s="4">
        <f t="shared" si="289"/>
        <v>0</v>
      </c>
      <c r="M252" s="2">
        <f t="shared" si="281"/>
        <v>0</v>
      </c>
      <c r="N252" s="2">
        <f t="shared" si="281"/>
        <v>0</v>
      </c>
      <c r="O252" s="2">
        <f t="shared" si="281"/>
        <v>0</v>
      </c>
      <c r="P252" s="4">
        <f t="shared" si="290"/>
        <v>0</v>
      </c>
      <c r="Q252" s="2">
        <f t="shared" si="282"/>
        <v>0</v>
      </c>
      <c r="R252" s="2">
        <f t="shared" si="282"/>
        <v>0</v>
      </c>
      <c r="S252" s="2">
        <f t="shared" si="282"/>
        <v>0</v>
      </c>
      <c r="T252" s="4">
        <f t="shared" si="291"/>
        <v>0</v>
      </c>
      <c r="U252" s="4">
        <f t="shared" si="292"/>
        <v>0</v>
      </c>
      <c r="V252" s="9">
        <f t="shared" si="283"/>
        <v>0</v>
      </c>
      <c r="W252" s="9">
        <f t="shared" si="283"/>
        <v>0</v>
      </c>
      <c r="X252" s="9">
        <f t="shared" si="283"/>
        <v>0</v>
      </c>
      <c r="Y252" s="10">
        <f t="shared" si="293"/>
        <v>0</v>
      </c>
      <c r="Z252" s="9">
        <f t="shared" si="284"/>
        <v>0</v>
      </c>
      <c r="AA252" s="9">
        <f t="shared" si="284"/>
        <v>0</v>
      </c>
      <c r="AB252" s="9">
        <f t="shared" si="284"/>
        <v>0</v>
      </c>
      <c r="AC252" s="10">
        <f t="shared" si="294"/>
        <v>0</v>
      </c>
      <c r="AD252" s="9">
        <f t="shared" si="285"/>
        <v>0</v>
      </c>
      <c r="AE252" s="9">
        <f t="shared" si="285"/>
        <v>0</v>
      </c>
      <c r="AF252" s="9">
        <f t="shared" si="285"/>
        <v>0</v>
      </c>
      <c r="AG252" s="10">
        <f t="shared" si="295"/>
        <v>0</v>
      </c>
      <c r="AH252" s="9">
        <f t="shared" si="286"/>
        <v>0</v>
      </c>
      <c r="AI252" s="9">
        <f t="shared" si="286"/>
        <v>0</v>
      </c>
      <c r="AJ252" s="9">
        <f t="shared" si="286"/>
        <v>0</v>
      </c>
      <c r="AK252" s="10">
        <f t="shared" si="296"/>
        <v>0</v>
      </c>
      <c r="AL252" s="10">
        <f t="shared" si="297"/>
        <v>0</v>
      </c>
    </row>
    <row r="253" spans="1:38">
      <c r="A253" s="39"/>
      <c r="B253" s="3" t="s">
        <v>29</v>
      </c>
      <c r="C253" s="1" t="s">
        <v>1</v>
      </c>
      <c r="D253" s="17"/>
      <c r="E253" s="2">
        <f t="shared" si="287"/>
        <v>0</v>
      </c>
      <c r="F253" s="2">
        <f t="shared" si="287"/>
        <v>0</v>
      </c>
      <c r="G253" s="2">
        <f t="shared" si="287"/>
        <v>0</v>
      </c>
      <c r="H253" s="4">
        <f t="shared" si="288"/>
        <v>0</v>
      </c>
      <c r="I253" s="2">
        <f t="shared" si="280"/>
        <v>0</v>
      </c>
      <c r="J253" s="2">
        <f t="shared" si="280"/>
        <v>0</v>
      </c>
      <c r="K253" s="2">
        <f t="shared" si="280"/>
        <v>0</v>
      </c>
      <c r="L253" s="4">
        <f t="shared" si="289"/>
        <v>0</v>
      </c>
      <c r="M253" s="2">
        <f t="shared" si="281"/>
        <v>0</v>
      </c>
      <c r="N253" s="2">
        <f t="shared" si="281"/>
        <v>0</v>
      </c>
      <c r="O253" s="2">
        <f t="shared" si="281"/>
        <v>0</v>
      </c>
      <c r="P253" s="4">
        <f t="shared" si="290"/>
        <v>0</v>
      </c>
      <c r="Q253" s="2">
        <f t="shared" si="282"/>
        <v>0</v>
      </c>
      <c r="R253" s="2">
        <f t="shared" si="282"/>
        <v>0</v>
      </c>
      <c r="S253" s="2">
        <f t="shared" si="282"/>
        <v>0</v>
      </c>
      <c r="T253" s="4">
        <f t="shared" si="291"/>
        <v>0</v>
      </c>
      <c r="U253" s="4">
        <f t="shared" si="292"/>
        <v>0</v>
      </c>
      <c r="V253" s="9">
        <f t="shared" si="283"/>
        <v>0</v>
      </c>
      <c r="W253" s="9">
        <f t="shared" si="283"/>
        <v>0</v>
      </c>
      <c r="X253" s="9">
        <f t="shared" si="283"/>
        <v>0</v>
      </c>
      <c r="Y253" s="10">
        <f t="shared" si="293"/>
        <v>0</v>
      </c>
      <c r="Z253" s="9">
        <f t="shared" si="284"/>
        <v>0</v>
      </c>
      <c r="AA253" s="9">
        <f t="shared" si="284"/>
        <v>0</v>
      </c>
      <c r="AB253" s="9">
        <f t="shared" si="284"/>
        <v>0</v>
      </c>
      <c r="AC253" s="10">
        <f t="shared" si="294"/>
        <v>0</v>
      </c>
      <c r="AD253" s="9">
        <f t="shared" si="285"/>
        <v>0</v>
      </c>
      <c r="AE253" s="9">
        <f t="shared" si="285"/>
        <v>0</v>
      </c>
      <c r="AF253" s="9">
        <f t="shared" si="285"/>
        <v>0</v>
      </c>
      <c r="AG253" s="10">
        <f t="shared" si="295"/>
        <v>0</v>
      </c>
      <c r="AH253" s="9">
        <f t="shared" si="286"/>
        <v>0</v>
      </c>
      <c r="AI253" s="9">
        <f t="shared" si="286"/>
        <v>0</v>
      </c>
      <c r="AJ253" s="9">
        <f t="shared" si="286"/>
        <v>0</v>
      </c>
      <c r="AK253" s="10">
        <f t="shared" si="296"/>
        <v>0</v>
      </c>
      <c r="AL253" s="10">
        <f t="shared" si="297"/>
        <v>0</v>
      </c>
    </row>
    <row r="254" spans="1:38">
      <c r="A254" s="39"/>
      <c r="B254" s="3" t="s">
        <v>30</v>
      </c>
      <c r="C254" s="1" t="s">
        <v>1</v>
      </c>
      <c r="D254" s="17"/>
      <c r="E254" s="2">
        <f t="shared" si="287"/>
        <v>222</v>
      </c>
      <c r="F254" s="2">
        <f t="shared" si="287"/>
        <v>222</v>
      </c>
      <c r="G254" s="2">
        <f t="shared" si="287"/>
        <v>222</v>
      </c>
      <c r="H254" s="4">
        <f t="shared" si="288"/>
        <v>666</v>
      </c>
      <c r="I254" s="2">
        <f t="shared" si="280"/>
        <v>222</v>
      </c>
      <c r="J254" s="2">
        <f t="shared" si="280"/>
        <v>222</v>
      </c>
      <c r="K254" s="2">
        <f t="shared" si="280"/>
        <v>222</v>
      </c>
      <c r="L254" s="4">
        <f t="shared" si="289"/>
        <v>666</v>
      </c>
      <c r="M254" s="2">
        <f t="shared" si="281"/>
        <v>222</v>
      </c>
      <c r="N254" s="2">
        <f t="shared" si="281"/>
        <v>222</v>
      </c>
      <c r="O254" s="2">
        <f t="shared" si="281"/>
        <v>222</v>
      </c>
      <c r="P254" s="4">
        <f t="shared" si="290"/>
        <v>666</v>
      </c>
      <c r="Q254" s="2">
        <f t="shared" si="282"/>
        <v>222</v>
      </c>
      <c r="R254" s="2">
        <f t="shared" si="282"/>
        <v>222</v>
      </c>
      <c r="S254" s="2">
        <f t="shared" si="282"/>
        <v>222</v>
      </c>
      <c r="T254" s="4">
        <f t="shared" si="291"/>
        <v>666</v>
      </c>
      <c r="U254" s="4">
        <f t="shared" si="292"/>
        <v>2664</v>
      </c>
      <c r="V254" s="9">
        <f t="shared" si="283"/>
        <v>0</v>
      </c>
      <c r="W254" s="9">
        <f t="shared" si="283"/>
        <v>0</v>
      </c>
      <c r="X254" s="9">
        <f t="shared" si="283"/>
        <v>0</v>
      </c>
      <c r="Y254" s="10">
        <f t="shared" si="293"/>
        <v>0</v>
      </c>
      <c r="Z254" s="9">
        <f t="shared" si="284"/>
        <v>0</v>
      </c>
      <c r="AA254" s="9">
        <f t="shared" si="284"/>
        <v>0</v>
      </c>
      <c r="AB254" s="9">
        <f t="shared" si="284"/>
        <v>0</v>
      </c>
      <c r="AC254" s="10">
        <f t="shared" si="294"/>
        <v>0</v>
      </c>
      <c r="AD254" s="9">
        <f t="shared" si="285"/>
        <v>0</v>
      </c>
      <c r="AE254" s="9">
        <f t="shared" si="285"/>
        <v>0</v>
      </c>
      <c r="AF254" s="9">
        <f t="shared" si="285"/>
        <v>0</v>
      </c>
      <c r="AG254" s="10">
        <f t="shared" si="295"/>
        <v>0</v>
      </c>
      <c r="AH254" s="9">
        <f t="shared" si="286"/>
        <v>0</v>
      </c>
      <c r="AI254" s="9">
        <f t="shared" si="286"/>
        <v>0</v>
      </c>
      <c r="AJ254" s="9">
        <f t="shared" si="286"/>
        <v>0</v>
      </c>
      <c r="AK254" s="10">
        <f t="shared" si="296"/>
        <v>0</v>
      </c>
      <c r="AL254" s="10">
        <f t="shared" si="297"/>
        <v>0</v>
      </c>
    </row>
    <row r="255" spans="1:38">
      <c r="A255" s="39"/>
      <c r="B255" s="3" t="s">
        <v>31</v>
      </c>
      <c r="C255" s="1" t="s">
        <v>1</v>
      </c>
      <c r="D255" s="17"/>
      <c r="E255" s="2">
        <f t="shared" si="287"/>
        <v>0</v>
      </c>
      <c r="F255" s="2">
        <f t="shared" si="287"/>
        <v>0</v>
      </c>
      <c r="G255" s="2">
        <f t="shared" si="287"/>
        <v>0</v>
      </c>
      <c r="H255" s="4">
        <f t="shared" si="288"/>
        <v>0</v>
      </c>
      <c r="I255" s="2">
        <f t="shared" si="280"/>
        <v>0</v>
      </c>
      <c r="J255" s="2">
        <f t="shared" si="280"/>
        <v>0</v>
      </c>
      <c r="K255" s="2">
        <f t="shared" si="280"/>
        <v>0</v>
      </c>
      <c r="L255" s="4">
        <f t="shared" si="289"/>
        <v>0</v>
      </c>
      <c r="M255" s="2">
        <f t="shared" si="281"/>
        <v>0</v>
      </c>
      <c r="N255" s="2">
        <f t="shared" si="281"/>
        <v>0</v>
      </c>
      <c r="O255" s="2">
        <f t="shared" si="281"/>
        <v>0</v>
      </c>
      <c r="P255" s="4">
        <f t="shared" si="290"/>
        <v>0</v>
      </c>
      <c r="Q255" s="2">
        <f t="shared" si="282"/>
        <v>0</v>
      </c>
      <c r="R255" s="2">
        <f t="shared" si="282"/>
        <v>0</v>
      </c>
      <c r="S255" s="2">
        <f t="shared" si="282"/>
        <v>0</v>
      </c>
      <c r="T255" s="4">
        <f t="shared" si="291"/>
        <v>0</v>
      </c>
      <c r="U255" s="4">
        <f t="shared" si="292"/>
        <v>0</v>
      </c>
      <c r="V255" s="9">
        <f t="shared" si="283"/>
        <v>0</v>
      </c>
      <c r="W255" s="9">
        <f t="shared" si="283"/>
        <v>0</v>
      </c>
      <c r="X255" s="9">
        <f t="shared" si="283"/>
        <v>0</v>
      </c>
      <c r="Y255" s="10">
        <f t="shared" si="293"/>
        <v>0</v>
      </c>
      <c r="Z255" s="9">
        <f t="shared" si="284"/>
        <v>0</v>
      </c>
      <c r="AA255" s="9">
        <f t="shared" si="284"/>
        <v>0</v>
      </c>
      <c r="AB255" s="9">
        <f t="shared" si="284"/>
        <v>0</v>
      </c>
      <c r="AC255" s="10">
        <f t="shared" si="294"/>
        <v>0</v>
      </c>
      <c r="AD255" s="9">
        <f t="shared" si="285"/>
        <v>0</v>
      </c>
      <c r="AE255" s="9">
        <f t="shared" si="285"/>
        <v>0</v>
      </c>
      <c r="AF255" s="9">
        <f t="shared" si="285"/>
        <v>0</v>
      </c>
      <c r="AG255" s="10">
        <f t="shared" si="295"/>
        <v>0</v>
      </c>
      <c r="AH255" s="9">
        <f t="shared" si="286"/>
        <v>0</v>
      </c>
      <c r="AI255" s="9">
        <f t="shared" si="286"/>
        <v>0</v>
      </c>
      <c r="AJ255" s="9">
        <f t="shared" si="286"/>
        <v>0</v>
      </c>
      <c r="AK255" s="10">
        <f t="shared" si="296"/>
        <v>0</v>
      </c>
      <c r="AL255" s="10">
        <f t="shared" si="297"/>
        <v>0</v>
      </c>
    </row>
    <row r="256" spans="1:38">
      <c r="A256" s="39"/>
      <c r="B256" s="3" t="s">
        <v>32</v>
      </c>
      <c r="C256" s="1" t="s">
        <v>1</v>
      </c>
      <c r="D256" s="17"/>
      <c r="E256" s="2">
        <f t="shared" si="287"/>
        <v>0</v>
      </c>
      <c r="F256" s="2">
        <f t="shared" si="287"/>
        <v>0</v>
      </c>
      <c r="G256" s="2">
        <f t="shared" si="287"/>
        <v>0</v>
      </c>
      <c r="H256" s="4">
        <f t="shared" si="288"/>
        <v>0</v>
      </c>
      <c r="I256" s="2">
        <f t="shared" si="280"/>
        <v>0</v>
      </c>
      <c r="J256" s="2">
        <f t="shared" si="280"/>
        <v>0</v>
      </c>
      <c r="K256" s="2">
        <f t="shared" si="280"/>
        <v>0</v>
      </c>
      <c r="L256" s="4">
        <f t="shared" si="289"/>
        <v>0</v>
      </c>
      <c r="M256" s="2">
        <f t="shared" si="281"/>
        <v>0</v>
      </c>
      <c r="N256" s="2">
        <f t="shared" si="281"/>
        <v>0</v>
      </c>
      <c r="O256" s="2">
        <f t="shared" si="281"/>
        <v>0</v>
      </c>
      <c r="P256" s="4">
        <f t="shared" si="290"/>
        <v>0</v>
      </c>
      <c r="Q256" s="2">
        <f t="shared" si="282"/>
        <v>0</v>
      </c>
      <c r="R256" s="2">
        <f t="shared" si="282"/>
        <v>0</v>
      </c>
      <c r="S256" s="2">
        <f t="shared" si="282"/>
        <v>0</v>
      </c>
      <c r="T256" s="4">
        <f t="shared" si="291"/>
        <v>0</v>
      </c>
      <c r="U256" s="4">
        <f t="shared" si="292"/>
        <v>0</v>
      </c>
      <c r="V256" s="9">
        <f t="shared" si="283"/>
        <v>0</v>
      </c>
      <c r="W256" s="9">
        <f t="shared" si="283"/>
        <v>0</v>
      </c>
      <c r="X256" s="9">
        <f t="shared" si="283"/>
        <v>0</v>
      </c>
      <c r="Y256" s="10">
        <f t="shared" si="293"/>
        <v>0</v>
      </c>
      <c r="Z256" s="9">
        <f t="shared" si="284"/>
        <v>0</v>
      </c>
      <c r="AA256" s="9">
        <f t="shared" si="284"/>
        <v>0</v>
      </c>
      <c r="AB256" s="9">
        <f t="shared" si="284"/>
        <v>0</v>
      </c>
      <c r="AC256" s="10">
        <f t="shared" si="294"/>
        <v>0</v>
      </c>
      <c r="AD256" s="9">
        <f t="shared" si="285"/>
        <v>0</v>
      </c>
      <c r="AE256" s="9">
        <f t="shared" si="285"/>
        <v>0</v>
      </c>
      <c r="AF256" s="9">
        <f t="shared" si="285"/>
        <v>0</v>
      </c>
      <c r="AG256" s="10">
        <f t="shared" si="295"/>
        <v>0</v>
      </c>
      <c r="AH256" s="9">
        <f t="shared" si="286"/>
        <v>0</v>
      </c>
      <c r="AI256" s="9">
        <f t="shared" si="286"/>
        <v>0</v>
      </c>
      <c r="AJ256" s="9">
        <f t="shared" si="286"/>
        <v>0</v>
      </c>
      <c r="AK256" s="10">
        <f t="shared" si="296"/>
        <v>0</v>
      </c>
      <c r="AL256" s="10">
        <f t="shared" si="297"/>
        <v>0</v>
      </c>
    </row>
    <row r="257" spans="1:38">
      <c r="A257" s="39"/>
      <c r="B257" s="3" t="s">
        <v>33</v>
      </c>
      <c r="C257" s="1" t="s">
        <v>1</v>
      </c>
      <c r="D257" s="17"/>
      <c r="E257" s="2">
        <f t="shared" si="287"/>
        <v>0</v>
      </c>
      <c r="F257" s="2">
        <f t="shared" si="287"/>
        <v>0</v>
      </c>
      <c r="G257" s="2">
        <f t="shared" si="287"/>
        <v>0</v>
      </c>
      <c r="H257" s="4">
        <f t="shared" si="288"/>
        <v>0</v>
      </c>
      <c r="I257" s="2">
        <f t="shared" si="280"/>
        <v>0</v>
      </c>
      <c r="J257" s="2">
        <f t="shared" si="280"/>
        <v>0</v>
      </c>
      <c r="K257" s="2">
        <f t="shared" si="280"/>
        <v>0</v>
      </c>
      <c r="L257" s="4">
        <f t="shared" si="289"/>
        <v>0</v>
      </c>
      <c r="M257" s="2">
        <f t="shared" si="281"/>
        <v>0</v>
      </c>
      <c r="N257" s="2">
        <f t="shared" si="281"/>
        <v>0</v>
      </c>
      <c r="O257" s="2">
        <f t="shared" si="281"/>
        <v>0</v>
      </c>
      <c r="P257" s="4">
        <f t="shared" si="290"/>
        <v>0</v>
      </c>
      <c r="Q257" s="2">
        <f t="shared" si="282"/>
        <v>0</v>
      </c>
      <c r="R257" s="2">
        <f t="shared" si="282"/>
        <v>0</v>
      </c>
      <c r="S257" s="2">
        <f t="shared" si="282"/>
        <v>0</v>
      </c>
      <c r="T257" s="4">
        <f t="shared" si="291"/>
        <v>0</v>
      </c>
      <c r="U257" s="4">
        <f t="shared" si="292"/>
        <v>0</v>
      </c>
      <c r="V257" s="9">
        <f t="shared" si="283"/>
        <v>0</v>
      </c>
      <c r="W257" s="9">
        <f t="shared" si="283"/>
        <v>0</v>
      </c>
      <c r="X257" s="9">
        <f t="shared" si="283"/>
        <v>0</v>
      </c>
      <c r="Y257" s="10">
        <f t="shared" si="293"/>
        <v>0</v>
      </c>
      <c r="Z257" s="9">
        <f t="shared" si="284"/>
        <v>0</v>
      </c>
      <c r="AA257" s="9">
        <f t="shared" si="284"/>
        <v>0</v>
      </c>
      <c r="AB257" s="9">
        <f t="shared" si="284"/>
        <v>0</v>
      </c>
      <c r="AC257" s="10">
        <f t="shared" si="294"/>
        <v>0</v>
      </c>
      <c r="AD257" s="9">
        <f t="shared" si="285"/>
        <v>0</v>
      </c>
      <c r="AE257" s="9">
        <f t="shared" si="285"/>
        <v>0</v>
      </c>
      <c r="AF257" s="9">
        <f t="shared" si="285"/>
        <v>0</v>
      </c>
      <c r="AG257" s="10">
        <f t="shared" si="295"/>
        <v>0</v>
      </c>
      <c r="AH257" s="9">
        <f t="shared" si="286"/>
        <v>0</v>
      </c>
      <c r="AI257" s="9">
        <f t="shared" si="286"/>
        <v>0</v>
      </c>
      <c r="AJ257" s="9">
        <f t="shared" si="286"/>
        <v>0</v>
      </c>
      <c r="AK257" s="10">
        <f t="shared" si="296"/>
        <v>0</v>
      </c>
      <c r="AL257" s="10">
        <f t="shared" si="297"/>
        <v>0</v>
      </c>
    </row>
    <row r="258" spans="1:38">
      <c r="A258" s="39"/>
      <c r="B258" s="3" t="s">
        <v>34</v>
      </c>
      <c r="C258" s="1" t="s">
        <v>1</v>
      </c>
      <c r="D258" s="17"/>
      <c r="E258" s="2">
        <f t="shared" si="287"/>
        <v>0</v>
      </c>
      <c r="F258" s="2">
        <f t="shared" si="287"/>
        <v>0</v>
      </c>
      <c r="G258" s="2">
        <f t="shared" si="287"/>
        <v>0</v>
      </c>
      <c r="H258" s="4">
        <f t="shared" si="288"/>
        <v>0</v>
      </c>
      <c r="I258" s="2">
        <f t="shared" si="280"/>
        <v>0</v>
      </c>
      <c r="J258" s="2">
        <f t="shared" si="280"/>
        <v>0</v>
      </c>
      <c r="K258" s="2">
        <f t="shared" si="280"/>
        <v>0</v>
      </c>
      <c r="L258" s="4">
        <f t="shared" si="289"/>
        <v>0</v>
      </c>
      <c r="M258" s="2">
        <f t="shared" si="281"/>
        <v>0</v>
      </c>
      <c r="N258" s="2">
        <f t="shared" si="281"/>
        <v>0</v>
      </c>
      <c r="O258" s="2">
        <f t="shared" si="281"/>
        <v>0</v>
      </c>
      <c r="P258" s="4">
        <f t="shared" si="290"/>
        <v>0</v>
      </c>
      <c r="Q258" s="2">
        <f t="shared" si="282"/>
        <v>0</v>
      </c>
      <c r="R258" s="2">
        <f t="shared" si="282"/>
        <v>0</v>
      </c>
      <c r="S258" s="2">
        <f t="shared" si="282"/>
        <v>0</v>
      </c>
      <c r="T258" s="4">
        <f t="shared" si="291"/>
        <v>0</v>
      </c>
      <c r="U258" s="4">
        <f t="shared" si="292"/>
        <v>0</v>
      </c>
      <c r="V258" s="9">
        <f t="shared" si="283"/>
        <v>0</v>
      </c>
      <c r="W258" s="9">
        <f t="shared" si="283"/>
        <v>0</v>
      </c>
      <c r="X258" s="9">
        <f t="shared" si="283"/>
        <v>0</v>
      </c>
      <c r="Y258" s="10">
        <f t="shared" si="293"/>
        <v>0</v>
      </c>
      <c r="Z258" s="9">
        <f t="shared" si="284"/>
        <v>0</v>
      </c>
      <c r="AA258" s="9">
        <f t="shared" si="284"/>
        <v>0</v>
      </c>
      <c r="AB258" s="9">
        <f t="shared" si="284"/>
        <v>0</v>
      </c>
      <c r="AC258" s="10">
        <f t="shared" si="294"/>
        <v>0</v>
      </c>
      <c r="AD258" s="9">
        <f t="shared" si="285"/>
        <v>0</v>
      </c>
      <c r="AE258" s="9">
        <f t="shared" si="285"/>
        <v>0</v>
      </c>
      <c r="AF258" s="9">
        <f t="shared" si="285"/>
        <v>0</v>
      </c>
      <c r="AG258" s="10">
        <f t="shared" si="295"/>
        <v>0</v>
      </c>
      <c r="AH258" s="9">
        <f t="shared" si="286"/>
        <v>0</v>
      </c>
      <c r="AI258" s="9">
        <f t="shared" si="286"/>
        <v>0</v>
      </c>
      <c r="AJ258" s="9">
        <f t="shared" si="286"/>
        <v>0</v>
      </c>
      <c r="AK258" s="10">
        <f t="shared" si="296"/>
        <v>0</v>
      </c>
      <c r="AL258" s="10">
        <f t="shared" si="297"/>
        <v>0</v>
      </c>
    </row>
    <row r="259" spans="1:38">
      <c r="A259" s="39"/>
      <c r="B259" s="3" t="s">
        <v>36</v>
      </c>
      <c r="C259" s="1" t="s">
        <v>1</v>
      </c>
      <c r="D259" s="17"/>
      <c r="E259" s="2">
        <f t="shared" si="287"/>
        <v>0</v>
      </c>
      <c r="F259" s="2">
        <f t="shared" si="287"/>
        <v>0</v>
      </c>
      <c r="G259" s="2">
        <f t="shared" si="287"/>
        <v>0</v>
      </c>
      <c r="H259" s="4">
        <f t="shared" si="288"/>
        <v>0</v>
      </c>
      <c r="I259" s="2">
        <f t="shared" si="280"/>
        <v>0</v>
      </c>
      <c r="J259" s="2">
        <f t="shared" si="280"/>
        <v>0</v>
      </c>
      <c r="K259" s="2">
        <f t="shared" si="280"/>
        <v>0</v>
      </c>
      <c r="L259" s="4">
        <f t="shared" si="289"/>
        <v>0</v>
      </c>
      <c r="M259" s="2">
        <f t="shared" si="281"/>
        <v>0</v>
      </c>
      <c r="N259" s="2">
        <f t="shared" si="281"/>
        <v>0</v>
      </c>
      <c r="O259" s="2">
        <f t="shared" si="281"/>
        <v>0</v>
      </c>
      <c r="P259" s="4">
        <f t="shared" si="290"/>
        <v>0</v>
      </c>
      <c r="Q259" s="2">
        <f t="shared" si="282"/>
        <v>0</v>
      </c>
      <c r="R259" s="2">
        <f t="shared" si="282"/>
        <v>0</v>
      </c>
      <c r="S259" s="2">
        <f t="shared" si="282"/>
        <v>0</v>
      </c>
      <c r="T259" s="4">
        <f t="shared" si="291"/>
        <v>0</v>
      </c>
      <c r="U259" s="4">
        <f t="shared" si="292"/>
        <v>0</v>
      </c>
      <c r="V259" s="9">
        <f t="shared" si="283"/>
        <v>0</v>
      </c>
      <c r="W259" s="9">
        <f t="shared" si="283"/>
        <v>0</v>
      </c>
      <c r="X259" s="9">
        <f t="shared" si="283"/>
        <v>0</v>
      </c>
      <c r="Y259" s="10">
        <f t="shared" si="293"/>
        <v>0</v>
      </c>
      <c r="Z259" s="9">
        <f t="shared" si="284"/>
        <v>0</v>
      </c>
      <c r="AA259" s="9">
        <f t="shared" si="284"/>
        <v>0</v>
      </c>
      <c r="AB259" s="9">
        <f t="shared" si="284"/>
        <v>0</v>
      </c>
      <c r="AC259" s="10">
        <f t="shared" si="294"/>
        <v>0</v>
      </c>
      <c r="AD259" s="9">
        <f t="shared" si="285"/>
        <v>0</v>
      </c>
      <c r="AE259" s="9">
        <f t="shared" si="285"/>
        <v>0</v>
      </c>
      <c r="AF259" s="9">
        <f t="shared" si="285"/>
        <v>0</v>
      </c>
      <c r="AG259" s="10">
        <f t="shared" si="295"/>
        <v>0</v>
      </c>
      <c r="AH259" s="9">
        <f t="shared" si="286"/>
        <v>0</v>
      </c>
      <c r="AI259" s="9">
        <f t="shared" si="286"/>
        <v>0</v>
      </c>
      <c r="AJ259" s="9">
        <f t="shared" si="286"/>
        <v>0</v>
      </c>
      <c r="AK259" s="10">
        <f t="shared" si="296"/>
        <v>0</v>
      </c>
      <c r="AL259" s="10">
        <f t="shared" si="297"/>
        <v>0</v>
      </c>
    </row>
    <row r="260" spans="1:38">
      <c r="A260" s="39"/>
      <c r="B260" s="3" t="s">
        <v>106</v>
      </c>
      <c r="C260" s="1" t="s">
        <v>1</v>
      </c>
      <c r="D260" s="17"/>
      <c r="E260" s="2">
        <f t="shared" si="287"/>
        <v>0</v>
      </c>
      <c r="F260" s="2">
        <f t="shared" si="287"/>
        <v>0</v>
      </c>
      <c r="G260" s="2">
        <f t="shared" si="287"/>
        <v>0</v>
      </c>
      <c r="H260" s="4">
        <f t="shared" si="288"/>
        <v>0</v>
      </c>
      <c r="I260" s="2">
        <f t="shared" si="280"/>
        <v>0</v>
      </c>
      <c r="J260" s="2">
        <f t="shared" si="280"/>
        <v>0</v>
      </c>
      <c r="K260" s="2">
        <f t="shared" si="280"/>
        <v>0</v>
      </c>
      <c r="L260" s="4">
        <f t="shared" si="289"/>
        <v>0</v>
      </c>
      <c r="M260" s="2">
        <f t="shared" si="281"/>
        <v>0</v>
      </c>
      <c r="N260" s="2">
        <f t="shared" si="281"/>
        <v>0</v>
      </c>
      <c r="O260" s="2">
        <f t="shared" si="281"/>
        <v>0</v>
      </c>
      <c r="P260" s="4">
        <f t="shared" si="290"/>
        <v>0</v>
      </c>
      <c r="Q260" s="2">
        <f t="shared" si="282"/>
        <v>0</v>
      </c>
      <c r="R260" s="2">
        <f t="shared" si="282"/>
        <v>0</v>
      </c>
      <c r="S260" s="2">
        <f t="shared" si="282"/>
        <v>0</v>
      </c>
      <c r="T260" s="4">
        <f t="shared" si="291"/>
        <v>0</v>
      </c>
      <c r="U260" s="4">
        <f t="shared" si="292"/>
        <v>0</v>
      </c>
      <c r="V260" s="9">
        <f t="shared" si="283"/>
        <v>0</v>
      </c>
      <c r="W260" s="9">
        <f t="shared" si="283"/>
        <v>0</v>
      </c>
      <c r="X260" s="9">
        <f t="shared" si="283"/>
        <v>0</v>
      </c>
      <c r="Y260" s="10">
        <f t="shared" si="293"/>
        <v>0</v>
      </c>
      <c r="Z260" s="9">
        <f t="shared" si="284"/>
        <v>0</v>
      </c>
      <c r="AA260" s="9">
        <f t="shared" si="284"/>
        <v>0</v>
      </c>
      <c r="AB260" s="9">
        <f t="shared" si="284"/>
        <v>0</v>
      </c>
      <c r="AC260" s="10">
        <f t="shared" si="294"/>
        <v>0</v>
      </c>
      <c r="AD260" s="9">
        <f t="shared" si="285"/>
        <v>0</v>
      </c>
      <c r="AE260" s="9">
        <f t="shared" si="285"/>
        <v>0</v>
      </c>
      <c r="AF260" s="9">
        <f t="shared" si="285"/>
        <v>0</v>
      </c>
      <c r="AG260" s="10">
        <f t="shared" si="295"/>
        <v>0</v>
      </c>
      <c r="AH260" s="9">
        <f t="shared" si="286"/>
        <v>0</v>
      </c>
      <c r="AI260" s="9">
        <f t="shared" si="286"/>
        <v>0</v>
      </c>
      <c r="AJ260" s="9">
        <f t="shared" si="286"/>
        <v>0</v>
      </c>
      <c r="AK260" s="10">
        <f t="shared" si="296"/>
        <v>0</v>
      </c>
      <c r="AL260" s="10">
        <f t="shared" si="297"/>
        <v>0</v>
      </c>
    </row>
    <row r="261" spans="1:38">
      <c r="A261" s="39"/>
      <c r="B261" s="3" t="s">
        <v>35</v>
      </c>
      <c r="C261" s="1" t="s">
        <v>1</v>
      </c>
      <c r="D261" s="17"/>
      <c r="E261" s="2">
        <f t="shared" si="287"/>
        <v>0</v>
      </c>
      <c r="F261" s="2">
        <f t="shared" si="287"/>
        <v>0</v>
      </c>
      <c r="G261" s="2">
        <f t="shared" si="287"/>
        <v>0</v>
      </c>
      <c r="H261" s="4">
        <f t="shared" si="288"/>
        <v>0</v>
      </c>
      <c r="I261" s="2">
        <f t="shared" si="280"/>
        <v>0</v>
      </c>
      <c r="J261" s="2">
        <f t="shared" si="280"/>
        <v>0</v>
      </c>
      <c r="K261" s="2">
        <f t="shared" si="280"/>
        <v>0</v>
      </c>
      <c r="L261" s="4">
        <f t="shared" si="289"/>
        <v>0</v>
      </c>
      <c r="M261" s="2">
        <f t="shared" si="281"/>
        <v>0</v>
      </c>
      <c r="N261" s="2">
        <f t="shared" si="281"/>
        <v>0</v>
      </c>
      <c r="O261" s="2">
        <f t="shared" si="281"/>
        <v>0</v>
      </c>
      <c r="P261" s="4">
        <f t="shared" si="290"/>
        <v>0</v>
      </c>
      <c r="Q261" s="2">
        <f t="shared" si="282"/>
        <v>0</v>
      </c>
      <c r="R261" s="2">
        <f t="shared" si="282"/>
        <v>0</v>
      </c>
      <c r="S261" s="2">
        <f t="shared" si="282"/>
        <v>0</v>
      </c>
      <c r="T261" s="4">
        <f t="shared" si="291"/>
        <v>0</v>
      </c>
      <c r="U261" s="4">
        <f t="shared" si="292"/>
        <v>0</v>
      </c>
      <c r="V261" s="9">
        <f t="shared" si="283"/>
        <v>0</v>
      </c>
      <c r="W261" s="9">
        <f t="shared" si="283"/>
        <v>0</v>
      </c>
      <c r="X261" s="9">
        <f t="shared" si="283"/>
        <v>0</v>
      </c>
      <c r="Y261" s="10">
        <f t="shared" si="293"/>
        <v>0</v>
      </c>
      <c r="Z261" s="9">
        <f t="shared" si="284"/>
        <v>0</v>
      </c>
      <c r="AA261" s="9">
        <f t="shared" si="284"/>
        <v>0</v>
      </c>
      <c r="AB261" s="9">
        <f t="shared" si="284"/>
        <v>0</v>
      </c>
      <c r="AC261" s="10">
        <f t="shared" si="294"/>
        <v>0</v>
      </c>
      <c r="AD261" s="9">
        <f t="shared" si="285"/>
        <v>0</v>
      </c>
      <c r="AE261" s="9">
        <f t="shared" si="285"/>
        <v>0</v>
      </c>
      <c r="AF261" s="9">
        <f t="shared" si="285"/>
        <v>0</v>
      </c>
      <c r="AG261" s="10">
        <f t="shared" si="295"/>
        <v>0</v>
      </c>
      <c r="AH261" s="9">
        <f t="shared" si="286"/>
        <v>0</v>
      </c>
      <c r="AI261" s="9">
        <f t="shared" si="286"/>
        <v>0</v>
      </c>
      <c r="AJ261" s="9">
        <f t="shared" si="286"/>
        <v>0</v>
      </c>
      <c r="AK261" s="10">
        <f t="shared" si="296"/>
        <v>0</v>
      </c>
      <c r="AL261" s="10">
        <f t="shared" si="297"/>
        <v>0</v>
      </c>
    </row>
    <row r="262" spans="1:38">
      <c r="A262" s="39"/>
      <c r="B262" s="24" t="s">
        <v>61</v>
      </c>
      <c r="C262" s="24"/>
      <c r="D262" s="24"/>
      <c r="E262" s="4">
        <f t="shared" ref="E262:AL262" si="298">SUM(E248:E261)</f>
        <v>1077</v>
      </c>
      <c r="F262" s="4">
        <f t="shared" si="298"/>
        <v>1077</v>
      </c>
      <c r="G262" s="4">
        <f t="shared" si="298"/>
        <v>1077</v>
      </c>
      <c r="H262" s="4">
        <f t="shared" si="298"/>
        <v>3231</v>
      </c>
      <c r="I262" s="4">
        <f t="shared" si="298"/>
        <v>1077</v>
      </c>
      <c r="J262" s="4">
        <f t="shared" si="298"/>
        <v>1077</v>
      </c>
      <c r="K262" s="4">
        <f t="shared" si="298"/>
        <v>1077</v>
      </c>
      <c r="L262" s="4">
        <f t="shared" si="298"/>
        <v>3231</v>
      </c>
      <c r="M262" s="4">
        <f t="shared" si="298"/>
        <v>1077</v>
      </c>
      <c r="N262" s="4">
        <f t="shared" si="298"/>
        <v>1077</v>
      </c>
      <c r="O262" s="4">
        <f t="shared" si="298"/>
        <v>1077</v>
      </c>
      <c r="P262" s="4">
        <f t="shared" si="298"/>
        <v>3231</v>
      </c>
      <c r="Q262" s="4">
        <f t="shared" si="298"/>
        <v>1077</v>
      </c>
      <c r="R262" s="4">
        <f t="shared" si="298"/>
        <v>1077</v>
      </c>
      <c r="S262" s="4">
        <f t="shared" si="298"/>
        <v>1077</v>
      </c>
      <c r="T262" s="4">
        <f t="shared" si="298"/>
        <v>3231</v>
      </c>
      <c r="U262" s="4">
        <f t="shared" si="298"/>
        <v>12924</v>
      </c>
      <c r="V262" s="10">
        <f t="shared" si="298"/>
        <v>0</v>
      </c>
      <c r="W262" s="10">
        <f t="shared" si="298"/>
        <v>0</v>
      </c>
      <c r="X262" s="10">
        <f t="shared" si="298"/>
        <v>0</v>
      </c>
      <c r="Y262" s="10">
        <f t="shared" si="298"/>
        <v>0</v>
      </c>
      <c r="Z262" s="10">
        <f t="shared" si="298"/>
        <v>0</v>
      </c>
      <c r="AA262" s="10">
        <f t="shared" si="298"/>
        <v>0</v>
      </c>
      <c r="AB262" s="10">
        <f t="shared" si="298"/>
        <v>0</v>
      </c>
      <c r="AC262" s="10">
        <f t="shared" si="298"/>
        <v>0</v>
      </c>
      <c r="AD262" s="10">
        <f t="shared" si="298"/>
        <v>0</v>
      </c>
      <c r="AE262" s="10">
        <f t="shared" si="298"/>
        <v>0</v>
      </c>
      <c r="AF262" s="10">
        <f t="shared" si="298"/>
        <v>0</v>
      </c>
      <c r="AG262" s="10">
        <f t="shared" si="298"/>
        <v>0</v>
      </c>
      <c r="AH262" s="10">
        <f t="shared" si="298"/>
        <v>0</v>
      </c>
      <c r="AI262" s="10">
        <f t="shared" si="298"/>
        <v>0</v>
      </c>
      <c r="AJ262" s="10">
        <f t="shared" si="298"/>
        <v>0</v>
      </c>
      <c r="AK262" s="10">
        <f t="shared" si="298"/>
        <v>0</v>
      </c>
      <c r="AL262" s="10">
        <f t="shared" si="298"/>
        <v>0</v>
      </c>
    </row>
    <row r="263" spans="1:38">
      <c r="A263" s="25" t="s">
        <v>91</v>
      </c>
      <c r="B263" s="25"/>
      <c r="C263" s="25"/>
      <c r="D263" s="25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</row>
    <row r="264" spans="1:38">
      <c r="A264" s="39"/>
      <c r="B264" s="3" t="s">
        <v>26</v>
      </c>
      <c r="C264" s="1" t="s">
        <v>0</v>
      </c>
      <c r="D264" s="17"/>
      <c r="E264" s="2">
        <v>10</v>
      </c>
      <c r="F264" s="2">
        <v>10</v>
      </c>
      <c r="G264" s="2">
        <v>10</v>
      </c>
      <c r="H264" s="4">
        <f>SUM(E264:G264)</f>
        <v>30</v>
      </c>
      <c r="I264" s="2">
        <v>10</v>
      </c>
      <c r="J264" s="2">
        <v>10</v>
      </c>
      <c r="K264" s="2">
        <v>10</v>
      </c>
      <c r="L264" s="4">
        <f>SUM(I264:K264)</f>
        <v>30</v>
      </c>
      <c r="M264" s="2">
        <v>10</v>
      </c>
      <c r="N264" s="2">
        <v>10</v>
      </c>
      <c r="O264" s="2">
        <v>10</v>
      </c>
      <c r="P264" s="4">
        <f>SUM(M264:O264)</f>
        <v>30</v>
      </c>
      <c r="Q264" s="2">
        <v>10</v>
      </c>
      <c r="R264" s="2">
        <v>10</v>
      </c>
      <c r="S264" s="2">
        <v>10</v>
      </c>
      <c r="T264" s="4">
        <f>SUM(Q264:S264)</f>
        <v>30</v>
      </c>
      <c r="U264" s="4">
        <f>SUM(H264,L264,P264,T264)</f>
        <v>120</v>
      </c>
      <c r="V264" s="9">
        <f t="shared" ref="V264:X277" si="299">$D264*E264</f>
        <v>0</v>
      </c>
      <c r="W264" s="9">
        <f t="shared" si="299"/>
        <v>0</v>
      </c>
      <c r="X264" s="9">
        <f t="shared" si="299"/>
        <v>0</v>
      </c>
      <c r="Y264" s="10">
        <f>SUM(V264:X264)</f>
        <v>0</v>
      </c>
      <c r="Z264" s="9">
        <f t="shared" ref="Z264:AB277" si="300">$D264*I264</f>
        <v>0</v>
      </c>
      <c r="AA264" s="9">
        <f t="shared" si="300"/>
        <v>0</v>
      </c>
      <c r="AB264" s="9">
        <f t="shared" si="300"/>
        <v>0</v>
      </c>
      <c r="AC264" s="10">
        <f>SUM(Z264:AB264)</f>
        <v>0</v>
      </c>
      <c r="AD264" s="9">
        <f t="shared" ref="AD264:AF277" si="301">$D264*M264</f>
        <v>0</v>
      </c>
      <c r="AE264" s="9">
        <f t="shared" si="301"/>
        <v>0</v>
      </c>
      <c r="AF264" s="9">
        <f t="shared" si="301"/>
        <v>0</v>
      </c>
      <c r="AG264" s="10">
        <f>SUM(AD264:AF264)</f>
        <v>0</v>
      </c>
      <c r="AH264" s="9">
        <f t="shared" ref="AH264:AJ277" si="302">$D264*Q264</f>
        <v>0</v>
      </c>
      <c r="AI264" s="9">
        <f t="shared" si="302"/>
        <v>0</v>
      </c>
      <c r="AJ264" s="9">
        <f t="shared" si="302"/>
        <v>0</v>
      </c>
      <c r="AK264" s="10">
        <f>SUM(AH264:AJ264)</f>
        <v>0</v>
      </c>
      <c r="AL264" s="10">
        <f>SUM(Y264,AC264,AG264,AK264)</f>
        <v>0</v>
      </c>
    </row>
    <row r="265" spans="1:38">
      <c r="A265" s="39"/>
      <c r="B265" s="3" t="s">
        <v>13</v>
      </c>
      <c r="C265" s="1" t="s">
        <v>0</v>
      </c>
      <c r="D265" s="17"/>
      <c r="E265" s="2">
        <v>1</v>
      </c>
      <c r="F265" s="2">
        <v>1</v>
      </c>
      <c r="G265" s="2">
        <v>1</v>
      </c>
      <c r="H265" s="4">
        <f t="shared" ref="H265:H266" si="303">SUM(E265:G265)</f>
        <v>3</v>
      </c>
      <c r="I265" s="2">
        <v>1</v>
      </c>
      <c r="J265" s="2">
        <v>1</v>
      </c>
      <c r="K265" s="2">
        <v>1</v>
      </c>
      <c r="L265" s="4">
        <f t="shared" ref="L265:L277" si="304">SUM(I265:K265)</f>
        <v>3</v>
      </c>
      <c r="M265" s="2">
        <v>1</v>
      </c>
      <c r="N265" s="2">
        <v>1</v>
      </c>
      <c r="O265" s="2">
        <v>1</v>
      </c>
      <c r="P265" s="4">
        <f t="shared" ref="P265:P277" si="305">SUM(M265:O265)</f>
        <v>3</v>
      </c>
      <c r="Q265" s="2">
        <v>1</v>
      </c>
      <c r="R265" s="2">
        <v>1</v>
      </c>
      <c r="S265" s="2">
        <v>1</v>
      </c>
      <c r="T265" s="4">
        <f t="shared" ref="T265:T277" si="306">SUM(Q265:S265)</f>
        <v>3</v>
      </c>
      <c r="U265" s="4">
        <f t="shared" ref="U265:U277" si="307">SUM(H265,L265,P265,T265)</f>
        <v>12</v>
      </c>
      <c r="V265" s="9">
        <f t="shared" si="299"/>
        <v>0</v>
      </c>
      <c r="W265" s="9">
        <f t="shared" si="299"/>
        <v>0</v>
      </c>
      <c r="X265" s="9">
        <f t="shared" si="299"/>
        <v>0</v>
      </c>
      <c r="Y265" s="10">
        <f t="shared" ref="Y265:Y277" si="308">SUM(V265:X265)</f>
        <v>0</v>
      </c>
      <c r="Z265" s="9">
        <f t="shared" si="300"/>
        <v>0</v>
      </c>
      <c r="AA265" s="9">
        <f t="shared" si="300"/>
        <v>0</v>
      </c>
      <c r="AB265" s="9">
        <f t="shared" si="300"/>
        <v>0</v>
      </c>
      <c r="AC265" s="10">
        <f t="shared" ref="AC265:AC277" si="309">SUM(Z265:AB265)</f>
        <v>0</v>
      </c>
      <c r="AD265" s="9">
        <f t="shared" si="301"/>
        <v>0</v>
      </c>
      <c r="AE265" s="9">
        <f t="shared" si="301"/>
        <v>0</v>
      </c>
      <c r="AF265" s="9">
        <f t="shared" si="301"/>
        <v>0</v>
      </c>
      <c r="AG265" s="10">
        <f t="shared" ref="AG265:AG277" si="310">SUM(AD265:AF265)</f>
        <v>0</v>
      </c>
      <c r="AH265" s="9">
        <f t="shared" si="302"/>
        <v>0</v>
      </c>
      <c r="AI265" s="9">
        <f t="shared" si="302"/>
        <v>0</v>
      </c>
      <c r="AJ265" s="9">
        <f t="shared" si="302"/>
        <v>0</v>
      </c>
      <c r="AK265" s="10">
        <f t="shared" ref="AK265:AK277" si="311">SUM(AH265:AJ265)</f>
        <v>0</v>
      </c>
      <c r="AL265" s="10">
        <f t="shared" ref="AL265:AL277" si="312">SUM(Y265,AC265,AG265,AK265)</f>
        <v>0</v>
      </c>
    </row>
    <row r="266" spans="1:38">
      <c r="A266" s="39"/>
      <c r="B266" s="3" t="s">
        <v>14</v>
      </c>
      <c r="C266" s="1" t="s">
        <v>0</v>
      </c>
      <c r="D266" s="17"/>
      <c r="E266" s="2">
        <v>1</v>
      </c>
      <c r="F266" s="2">
        <v>1</v>
      </c>
      <c r="G266" s="2">
        <v>1</v>
      </c>
      <c r="H266" s="4">
        <f t="shared" si="303"/>
        <v>3</v>
      </c>
      <c r="I266" s="2">
        <v>1</v>
      </c>
      <c r="J266" s="2">
        <v>1</v>
      </c>
      <c r="K266" s="2">
        <v>1</v>
      </c>
      <c r="L266" s="4">
        <f t="shared" si="304"/>
        <v>3</v>
      </c>
      <c r="M266" s="2">
        <v>1</v>
      </c>
      <c r="N266" s="2">
        <v>1</v>
      </c>
      <c r="O266" s="2">
        <v>1</v>
      </c>
      <c r="P266" s="4">
        <f t="shared" si="305"/>
        <v>3</v>
      </c>
      <c r="Q266" s="2">
        <v>1</v>
      </c>
      <c r="R266" s="2">
        <v>1</v>
      </c>
      <c r="S266" s="2">
        <v>1</v>
      </c>
      <c r="T266" s="4">
        <f t="shared" si="306"/>
        <v>3</v>
      </c>
      <c r="U266" s="4">
        <f t="shared" si="307"/>
        <v>12</v>
      </c>
      <c r="V266" s="9">
        <f t="shared" si="299"/>
        <v>0</v>
      </c>
      <c r="W266" s="9">
        <f t="shared" si="299"/>
        <v>0</v>
      </c>
      <c r="X266" s="9">
        <f t="shared" si="299"/>
        <v>0</v>
      </c>
      <c r="Y266" s="10">
        <f t="shared" si="308"/>
        <v>0</v>
      </c>
      <c r="Z266" s="9">
        <f t="shared" si="300"/>
        <v>0</v>
      </c>
      <c r="AA266" s="9">
        <f t="shared" si="300"/>
        <v>0</v>
      </c>
      <c r="AB266" s="9">
        <f t="shared" si="300"/>
        <v>0</v>
      </c>
      <c r="AC266" s="10">
        <f t="shared" si="309"/>
        <v>0</v>
      </c>
      <c r="AD266" s="9">
        <f t="shared" si="301"/>
        <v>0</v>
      </c>
      <c r="AE266" s="9">
        <f t="shared" si="301"/>
        <v>0</v>
      </c>
      <c r="AF266" s="9">
        <f t="shared" si="301"/>
        <v>0</v>
      </c>
      <c r="AG266" s="10">
        <f t="shared" si="310"/>
        <v>0</v>
      </c>
      <c r="AH266" s="9">
        <f t="shared" si="302"/>
        <v>0</v>
      </c>
      <c r="AI266" s="9">
        <f t="shared" si="302"/>
        <v>0</v>
      </c>
      <c r="AJ266" s="9">
        <f t="shared" si="302"/>
        <v>0</v>
      </c>
      <c r="AK266" s="10">
        <f t="shared" si="311"/>
        <v>0</v>
      </c>
      <c r="AL266" s="10">
        <f t="shared" si="312"/>
        <v>0</v>
      </c>
    </row>
    <row r="267" spans="1:38">
      <c r="A267" s="39"/>
      <c r="B267" s="3" t="s">
        <v>27</v>
      </c>
      <c r="C267" s="1" t="s">
        <v>0</v>
      </c>
      <c r="D267" s="17"/>
      <c r="E267" s="2">
        <v>2</v>
      </c>
      <c r="F267" s="2">
        <v>2</v>
      </c>
      <c r="G267" s="2">
        <v>2</v>
      </c>
      <c r="H267" s="4">
        <f t="shared" ref="H267:H277" si="313">SUM(E267:G267)</f>
        <v>6</v>
      </c>
      <c r="I267" s="2">
        <v>2</v>
      </c>
      <c r="J267" s="2">
        <v>2</v>
      </c>
      <c r="K267" s="2">
        <v>2</v>
      </c>
      <c r="L267" s="4">
        <f t="shared" si="304"/>
        <v>6</v>
      </c>
      <c r="M267" s="2">
        <v>2</v>
      </c>
      <c r="N267" s="2">
        <v>2</v>
      </c>
      <c r="O267" s="2">
        <v>2</v>
      </c>
      <c r="P267" s="4">
        <f t="shared" si="305"/>
        <v>6</v>
      </c>
      <c r="Q267" s="2">
        <v>2</v>
      </c>
      <c r="R267" s="2">
        <v>2</v>
      </c>
      <c r="S267" s="2">
        <v>2</v>
      </c>
      <c r="T267" s="4">
        <f t="shared" si="306"/>
        <v>6</v>
      </c>
      <c r="U267" s="4">
        <f t="shared" si="307"/>
        <v>24</v>
      </c>
      <c r="V267" s="9">
        <f t="shared" si="299"/>
        <v>0</v>
      </c>
      <c r="W267" s="9">
        <f t="shared" si="299"/>
        <v>0</v>
      </c>
      <c r="X267" s="9">
        <f t="shared" si="299"/>
        <v>0</v>
      </c>
      <c r="Y267" s="10">
        <f t="shared" si="308"/>
        <v>0</v>
      </c>
      <c r="Z267" s="9">
        <f t="shared" si="300"/>
        <v>0</v>
      </c>
      <c r="AA267" s="9">
        <f t="shared" si="300"/>
        <v>0</v>
      </c>
      <c r="AB267" s="9">
        <f t="shared" si="300"/>
        <v>0</v>
      </c>
      <c r="AC267" s="10">
        <f t="shared" si="309"/>
        <v>0</v>
      </c>
      <c r="AD267" s="9">
        <f t="shared" si="301"/>
        <v>0</v>
      </c>
      <c r="AE267" s="9">
        <f t="shared" si="301"/>
        <v>0</v>
      </c>
      <c r="AF267" s="9">
        <f t="shared" si="301"/>
        <v>0</v>
      </c>
      <c r="AG267" s="10">
        <f t="shared" si="310"/>
        <v>0</v>
      </c>
      <c r="AH267" s="9">
        <f t="shared" si="302"/>
        <v>0</v>
      </c>
      <c r="AI267" s="9">
        <f t="shared" si="302"/>
        <v>0</v>
      </c>
      <c r="AJ267" s="9">
        <f t="shared" si="302"/>
        <v>0</v>
      </c>
      <c r="AK267" s="10">
        <f t="shared" si="311"/>
        <v>0</v>
      </c>
      <c r="AL267" s="10">
        <f t="shared" si="312"/>
        <v>0</v>
      </c>
    </row>
    <row r="268" spans="1:38">
      <c r="A268" s="39"/>
      <c r="B268" s="3" t="s">
        <v>28</v>
      </c>
      <c r="C268" s="1" t="s">
        <v>0</v>
      </c>
      <c r="D268" s="17"/>
      <c r="E268" s="2">
        <v>0</v>
      </c>
      <c r="F268" s="2">
        <v>0</v>
      </c>
      <c r="G268" s="2">
        <v>1</v>
      </c>
      <c r="H268" s="4">
        <f t="shared" si="313"/>
        <v>1</v>
      </c>
      <c r="I268" s="2">
        <v>0</v>
      </c>
      <c r="J268" s="2">
        <v>0</v>
      </c>
      <c r="K268" s="2">
        <v>1</v>
      </c>
      <c r="L268" s="4">
        <f t="shared" si="304"/>
        <v>1</v>
      </c>
      <c r="M268" s="2">
        <v>0</v>
      </c>
      <c r="N268" s="2">
        <v>0</v>
      </c>
      <c r="O268" s="2">
        <v>0</v>
      </c>
      <c r="P268" s="4">
        <f t="shared" si="305"/>
        <v>0</v>
      </c>
      <c r="Q268" s="2">
        <v>0</v>
      </c>
      <c r="R268" s="2">
        <v>0</v>
      </c>
      <c r="S268" s="2">
        <v>0</v>
      </c>
      <c r="T268" s="4">
        <f t="shared" si="306"/>
        <v>0</v>
      </c>
      <c r="U268" s="4">
        <f t="shared" si="307"/>
        <v>2</v>
      </c>
      <c r="V268" s="9">
        <f t="shared" si="299"/>
        <v>0</v>
      </c>
      <c r="W268" s="9">
        <f t="shared" si="299"/>
        <v>0</v>
      </c>
      <c r="X268" s="9">
        <f t="shared" si="299"/>
        <v>0</v>
      </c>
      <c r="Y268" s="10">
        <f t="shared" si="308"/>
        <v>0</v>
      </c>
      <c r="Z268" s="9">
        <f t="shared" si="300"/>
        <v>0</v>
      </c>
      <c r="AA268" s="9">
        <f t="shared" si="300"/>
        <v>0</v>
      </c>
      <c r="AB268" s="9">
        <f t="shared" si="300"/>
        <v>0</v>
      </c>
      <c r="AC268" s="10">
        <f t="shared" si="309"/>
        <v>0</v>
      </c>
      <c r="AD268" s="9">
        <f t="shared" si="301"/>
        <v>0</v>
      </c>
      <c r="AE268" s="9">
        <f t="shared" si="301"/>
        <v>0</v>
      </c>
      <c r="AF268" s="9">
        <f t="shared" si="301"/>
        <v>0</v>
      </c>
      <c r="AG268" s="10">
        <f t="shared" si="310"/>
        <v>0</v>
      </c>
      <c r="AH268" s="9">
        <f t="shared" si="302"/>
        <v>0</v>
      </c>
      <c r="AI268" s="9">
        <f t="shared" si="302"/>
        <v>0</v>
      </c>
      <c r="AJ268" s="9">
        <f t="shared" si="302"/>
        <v>0</v>
      </c>
      <c r="AK268" s="10">
        <f t="shared" si="311"/>
        <v>0</v>
      </c>
      <c r="AL268" s="10">
        <f t="shared" si="312"/>
        <v>0</v>
      </c>
    </row>
    <row r="269" spans="1:38">
      <c r="A269" s="39"/>
      <c r="B269" s="3" t="s">
        <v>29</v>
      </c>
      <c r="C269" s="1" t="s">
        <v>0</v>
      </c>
      <c r="D269" s="17"/>
      <c r="E269" s="2">
        <v>2</v>
      </c>
      <c r="F269" s="2">
        <v>1</v>
      </c>
      <c r="G269" s="2">
        <v>2</v>
      </c>
      <c r="H269" s="4">
        <f t="shared" si="313"/>
        <v>5</v>
      </c>
      <c r="I269" s="2">
        <v>2</v>
      </c>
      <c r="J269" s="2">
        <v>1</v>
      </c>
      <c r="K269" s="2">
        <v>2</v>
      </c>
      <c r="L269" s="4">
        <f t="shared" si="304"/>
        <v>5</v>
      </c>
      <c r="M269" s="2">
        <v>2</v>
      </c>
      <c r="N269" s="2">
        <v>1</v>
      </c>
      <c r="O269" s="2">
        <v>2</v>
      </c>
      <c r="P269" s="4">
        <f t="shared" si="305"/>
        <v>5</v>
      </c>
      <c r="Q269" s="2">
        <v>2</v>
      </c>
      <c r="R269" s="2">
        <v>1</v>
      </c>
      <c r="S269" s="2">
        <v>2</v>
      </c>
      <c r="T269" s="4">
        <f t="shared" si="306"/>
        <v>5</v>
      </c>
      <c r="U269" s="4">
        <f t="shared" si="307"/>
        <v>20</v>
      </c>
      <c r="V269" s="9">
        <f t="shared" si="299"/>
        <v>0</v>
      </c>
      <c r="W269" s="9">
        <f t="shared" si="299"/>
        <v>0</v>
      </c>
      <c r="X269" s="9">
        <f t="shared" si="299"/>
        <v>0</v>
      </c>
      <c r="Y269" s="10">
        <f t="shared" si="308"/>
        <v>0</v>
      </c>
      <c r="Z269" s="9">
        <f t="shared" si="300"/>
        <v>0</v>
      </c>
      <c r="AA269" s="9">
        <f t="shared" si="300"/>
        <v>0</v>
      </c>
      <c r="AB269" s="9">
        <f t="shared" si="300"/>
        <v>0</v>
      </c>
      <c r="AC269" s="10">
        <f t="shared" si="309"/>
        <v>0</v>
      </c>
      <c r="AD269" s="9">
        <f t="shared" si="301"/>
        <v>0</v>
      </c>
      <c r="AE269" s="9">
        <f t="shared" si="301"/>
        <v>0</v>
      </c>
      <c r="AF269" s="9">
        <f t="shared" si="301"/>
        <v>0</v>
      </c>
      <c r="AG269" s="10">
        <f t="shared" si="310"/>
        <v>0</v>
      </c>
      <c r="AH269" s="9">
        <f t="shared" si="302"/>
        <v>0</v>
      </c>
      <c r="AI269" s="9">
        <f t="shared" si="302"/>
        <v>0</v>
      </c>
      <c r="AJ269" s="9">
        <f t="shared" si="302"/>
        <v>0</v>
      </c>
      <c r="AK269" s="10">
        <f t="shared" si="311"/>
        <v>0</v>
      </c>
      <c r="AL269" s="10">
        <f t="shared" si="312"/>
        <v>0</v>
      </c>
    </row>
    <row r="270" spans="1:38">
      <c r="A270" s="39"/>
      <c r="B270" s="3" t="s">
        <v>30</v>
      </c>
      <c r="C270" s="1" t="s">
        <v>0</v>
      </c>
      <c r="D270" s="17"/>
      <c r="E270" s="2">
        <v>7</v>
      </c>
      <c r="F270" s="2">
        <v>7</v>
      </c>
      <c r="G270" s="2">
        <v>7</v>
      </c>
      <c r="H270" s="4">
        <f t="shared" si="313"/>
        <v>21</v>
      </c>
      <c r="I270" s="2">
        <v>7</v>
      </c>
      <c r="J270" s="2">
        <v>7</v>
      </c>
      <c r="K270" s="2">
        <v>7</v>
      </c>
      <c r="L270" s="4">
        <f t="shared" si="304"/>
        <v>21</v>
      </c>
      <c r="M270" s="2">
        <v>7</v>
      </c>
      <c r="N270" s="2">
        <v>7</v>
      </c>
      <c r="O270" s="2">
        <v>7</v>
      </c>
      <c r="P270" s="4">
        <f t="shared" si="305"/>
        <v>21</v>
      </c>
      <c r="Q270" s="2">
        <v>7</v>
      </c>
      <c r="R270" s="2">
        <v>7</v>
      </c>
      <c r="S270" s="2">
        <v>7</v>
      </c>
      <c r="T270" s="4">
        <f t="shared" si="306"/>
        <v>21</v>
      </c>
      <c r="U270" s="4">
        <f t="shared" si="307"/>
        <v>84</v>
      </c>
      <c r="V270" s="9">
        <f t="shared" si="299"/>
        <v>0</v>
      </c>
      <c r="W270" s="9">
        <f t="shared" si="299"/>
        <v>0</v>
      </c>
      <c r="X270" s="9">
        <f t="shared" si="299"/>
        <v>0</v>
      </c>
      <c r="Y270" s="10">
        <f t="shared" si="308"/>
        <v>0</v>
      </c>
      <c r="Z270" s="9">
        <f t="shared" si="300"/>
        <v>0</v>
      </c>
      <c r="AA270" s="9">
        <f t="shared" si="300"/>
        <v>0</v>
      </c>
      <c r="AB270" s="9">
        <f t="shared" si="300"/>
        <v>0</v>
      </c>
      <c r="AC270" s="10">
        <f t="shared" si="309"/>
        <v>0</v>
      </c>
      <c r="AD270" s="9">
        <f t="shared" si="301"/>
        <v>0</v>
      </c>
      <c r="AE270" s="9">
        <f t="shared" si="301"/>
        <v>0</v>
      </c>
      <c r="AF270" s="9">
        <f t="shared" si="301"/>
        <v>0</v>
      </c>
      <c r="AG270" s="10">
        <f t="shared" si="310"/>
        <v>0</v>
      </c>
      <c r="AH270" s="9">
        <f t="shared" si="302"/>
        <v>0</v>
      </c>
      <c r="AI270" s="9">
        <f t="shared" si="302"/>
        <v>0</v>
      </c>
      <c r="AJ270" s="9">
        <f t="shared" si="302"/>
        <v>0</v>
      </c>
      <c r="AK270" s="10">
        <f t="shared" si="311"/>
        <v>0</v>
      </c>
      <c r="AL270" s="10">
        <f t="shared" si="312"/>
        <v>0</v>
      </c>
    </row>
    <row r="271" spans="1:38">
      <c r="A271" s="39"/>
      <c r="B271" s="3" t="s">
        <v>31</v>
      </c>
      <c r="C271" s="1" t="s">
        <v>0</v>
      </c>
      <c r="D271" s="17"/>
      <c r="E271" s="2">
        <v>1</v>
      </c>
      <c r="F271" s="2">
        <v>1</v>
      </c>
      <c r="G271" s="2">
        <v>1</v>
      </c>
      <c r="H271" s="4">
        <f t="shared" si="313"/>
        <v>3</v>
      </c>
      <c r="I271" s="2">
        <v>1</v>
      </c>
      <c r="J271" s="2">
        <v>1</v>
      </c>
      <c r="K271" s="2">
        <v>1</v>
      </c>
      <c r="L271" s="4">
        <f t="shared" si="304"/>
        <v>3</v>
      </c>
      <c r="M271" s="2">
        <v>1</v>
      </c>
      <c r="N271" s="2">
        <v>1</v>
      </c>
      <c r="O271" s="2">
        <v>1</v>
      </c>
      <c r="P271" s="4">
        <f t="shared" si="305"/>
        <v>3</v>
      </c>
      <c r="Q271" s="2">
        <v>1</v>
      </c>
      <c r="R271" s="2">
        <v>1</v>
      </c>
      <c r="S271" s="2">
        <v>1</v>
      </c>
      <c r="T271" s="4">
        <f t="shared" si="306"/>
        <v>3</v>
      </c>
      <c r="U271" s="4">
        <f t="shared" si="307"/>
        <v>12</v>
      </c>
      <c r="V271" s="9">
        <f t="shared" si="299"/>
        <v>0</v>
      </c>
      <c r="W271" s="9">
        <f t="shared" si="299"/>
        <v>0</v>
      </c>
      <c r="X271" s="9">
        <f t="shared" si="299"/>
        <v>0</v>
      </c>
      <c r="Y271" s="10">
        <f t="shared" si="308"/>
        <v>0</v>
      </c>
      <c r="Z271" s="9">
        <f t="shared" si="300"/>
        <v>0</v>
      </c>
      <c r="AA271" s="9">
        <f t="shared" si="300"/>
        <v>0</v>
      </c>
      <c r="AB271" s="9">
        <f t="shared" si="300"/>
        <v>0</v>
      </c>
      <c r="AC271" s="10">
        <f t="shared" si="309"/>
        <v>0</v>
      </c>
      <c r="AD271" s="9">
        <f t="shared" si="301"/>
        <v>0</v>
      </c>
      <c r="AE271" s="9">
        <f t="shared" si="301"/>
        <v>0</v>
      </c>
      <c r="AF271" s="9">
        <f t="shared" si="301"/>
        <v>0</v>
      </c>
      <c r="AG271" s="10">
        <f t="shared" si="310"/>
        <v>0</v>
      </c>
      <c r="AH271" s="9">
        <f t="shared" si="302"/>
        <v>0</v>
      </c>
      <c r="AI271" s="9">
        <f t="shared" si="302"/>
        <v>0</v>
      </c>
      <c r="AJ271" s="9">
        <f t="shared" si="302"/>
        <v>0</v>
      </c>
      <c r="AK271" s="10">
        <f t="shared" si="311"/>
        <v>0</v>
      </c>
      <c r="AL271" s="10">
        <f t="shared" si="312"/>
        <v>0</v>
      </c>
    </row>
    <row r="272" spans="1:38">
      <c r="A272" s="39"/>
      <c r="B272" s="3" t="s">
        <v>32</v>
      </c>
      <c r="C272" s="1" t="s">
        <v>0</v>
      </c>
      <c r="D272" s="17"/>
      <c r="E272" s="2">
        <v>2</v>
      </c>
      <c r="F272" s="2">
        <v>1</v>
      </c>
      <c r="G272" s="2">
        <v>2</v>
      </c>
      <c r="H272" s="4">
        <f t="shared" si="313"/>
        <v>5</v>
      </c>
      <c r="I272" s="2">
        <v>2</v>
      </c>
      <c r="J272" s="2">
        <v>1</v>
      </c>
      <c r="K272" s="2">
        <v>2</v>
      </c>
      <c r="L272" s="4">
        <f t="shared" si="304"/>
        <v>5</v>
      </c>
      <c r="M272" s="2">
        <v>2</v>
      </c>
      <c r="N272" s="2">
        <v>1</v>
      </c>
      <c r="O272" s="2">
        <v>2</v>
      </c>
      <c r="P272" s="4">
        <f t="shared" si="305"/>
        <v>5</v>
      </c>
      <c r="Q272" s="2">
        <v>2</v>
      </c>
      <c r="R272" s="2">
        <v>1</v>
      </c>
      <c r="S272" s="2">
        <v>2</v>
      </c>
      <c r="T272" s="4">
        <f t="shared" si="306"/>
        <v>5</v>
      </c>
      <c r="U272" s="4">
        <f t="shared" si="307"/>
        <v>20</v>
      </c>
      <c r="V272" s="9">
        <f t="shared" si="299"/>
        <v>0</v>
      </c>
      <c r="W272" s="9">
        <f t="shared" si="299"/>
        <v>0</v>
      </c>
      <c r="X272" s="9">
        <f t="shared" si="299"/>
        <v>0</v>
      </c>
      <c r="Y272" s="10">
        <f t="shared" si="308"/>
        <v>0</v>
      </c>
      <c r="Z272" s="9">
        <f t="shared" si="300"/>
        <v>0</v>
      </c>
      <c r="AA272" s="9">
        <f t="shared" si="300"/>
        <v>0</v>
      </c>
      <c r="AB272" s="9">
        <f t="shared" si="300"/>
        <v>0</v>
      </c>
      <c r="AC272" s="10">
        <f t="shared" si="309"/>
        <v>0</v>
      </c>
      <c r="AD272" s="9">
        <f t="shared" si="301"/>
        <v>0</v>
      </c>
      <c r="AE272" s="9">
        <f t="shared" si="301"/>
        <v>0</v>
      </c>
      <c r="AF272" s="9">
        <f t="shared" si="301"/>
        <v>0</v>
      </c>
      <c r="AG272" s="10">
        <f t="shared" si="310"/>
        <v>0</v>
      </c>
      <c r="AH272" s="9">
        <f t="shared" si="302"/>
        <v>0</v>
      </c>
      <c r="AI272" s="9">
        <f t="shared" si="302"/>
        <v>0</v>
      </c>
      <c r="AJ272" s="9">
        <f t="shared" si="302"/>
        <v>0</v>
      </c>
      <c r="AK272" s="10">
        <f t="shared" si="311"/>
        <v>0</v>
      </c>
      <c r="AL272" s="10">
        <f t="shared" si="312"/>
        <v>0</v>
      </c>
    </row>
    <row r="273" spans="1:38">
      <c r="A273" s="39"/>
      <c r="B273" s="3" t="s">
        <v>33</v>
      </c>
      <c r="C273" s="1" t="s">
        <v>0</v>
      </c>
      <c r="D273" s="17"/>
      <c r="E273" s="2">
        <v>1</v>
      </c>
      <c r="F273" s="2">
        <v>2</v>
      </c>
      <c r="G273" s="2">
        <v>1</v>
      </c>
      <c r="H273" s="4">
        <f t="shared" si="313"/>
        <v>4</v>
      </c>
      <c r="I273" s="2">
        <v>1</v>
      </c>
      <c r="J273" s="2">
        <v>2</v>
      </c>
      <c r="K273" s="2">
        <v>1</v>
      </c>
      <c r="L273" s="4">
        <f t="shared" si="304"/>
        <v>4</v>
      </c>
      <c r="M273" s="2">
        <v>1</v>
      </c>
      <c r="N273" s="2">
        <v>2</v>
      </c>
      <c r="O273" s="2">
        <v>1</v>
      </c>
      <c r="P273" s="4">
        <f t="shared" si="305"/>
        <v>4</v>
      </c>
      <c r="Q273" s="2">
        <v>1</v>
      </c>
      <c r="R273" s="2">
        <v>2</v>
      </c>
      <c r="S273" s="2">
        <v>1</v>
      </c>
      <c r="T273" s="4">
        <f t="shared" si="306"/>
        <v>4</v>
      </c>
      <c r="U273" s="4">
        <f t="shared" si="307"/>
        <v>16</v>
      </c>
      <c r="V273" s="9">
        <f t="shared" si="299"/>
        <v>0</v>
      </c>
      <c r="W273" s="9">
        <f t="shared" si="299"/>
        <v>0</v>
      </c>
      <c r="X273" s="9">
        <f t="shared" si="299"/>
        <v>0</v>
      </c>
      <c r="Y273" s="10">
        <f t="shared" si="308"/>
        <v>0</v>
      </c>
      <c r="Z273" s="9">
        <f t="shared" si="300"/>
        <v>0</v>
      </c>
      <c r="AA273" s="9">
        <f t="shared" si="300"/>
        <v>0</v>
      </c>
      <c r="AB273" s="9">
        <f t="shared" si="300"/>
        <v>0</v>
      </c>
      <c r="AC273" s="10">
        <f t="shared" si="309"/>
        <v>0</v>
      </c>
      <c r="AD273" s="9">
        <f t="shared" si="301"/>
        <v>0</v>
      </c>
      <c r="AE273" s="9">
        <f t="shared" si="301"/>
        <v>0</v>
      </c>
      <c r="AF273" s="9">
        <f t="shared" si="301"/>
        <v>0</v>
      </c>
      <c r="AG273" s="10">
        <f t="shared" si="310"/>
        <v>0</v>
      </c>
      <c r="AH273" s="9">
        <f t="shared" si="302"/>
        <v>0</v>
      </c>
      <c r="AI273" s="9">
        <f t="shared" si="302"/>
        <v>0</v>
      </c>
      <c r="AJ273" s="9">
        <f t="shared" si="302"/>
        <v>0</v>
      </c>
      <c r="AK273" s="10">
        <f t="shared" si="311"/>
        <v>0</v>
      </c>
      <c r="AL273" s="10">
        <f t="shared" si="312"/>
        <v>0</v>
      </c>
    </row>
    <row r="274" spans="1:38">
      <c r="A274" s="39"/>
      <c r="B274" s="3" t="s">
        <v>34</v>
      </c>
      <c r="C274" s="1" t="s">
        <v>0</v>
      </c>
      <c r="D274" s="17"/>
      <c r="E274" s="2">
        <v>1</v>
      </c>
      <c r="F274" s="2">
        <v>1</v>
      </c>
      <c r="G274" s="2">
        <v>0</v>
      </c>
      <c r="H274" s="4">
        <f t="shared" si="313"/>
        <v>2</v>
      </c>
      <c r="I274" s="2">
        <v>0</v>
      </c>
      <c r="J274" s="2">
        <v>1</v>
      </c>
      <c r="K274" s="2">
        <v>1</v>
      </c>
      <c r="L274" s="4">
        <f t="shared" si="304"/>
        <v>2</v>
      </c>
      <c r="M274" s="2">
        <v>1</v>
      </c>
      <c r="N274" s="2">
        <v>1</v>
      </c>
      <c r="O274" s="2">
        <v>0</v>
      </c>
      <c r="P274" s="4">
        <f t="shared" si="305"/>
        <v>2</v>
      </c>
      <c r="Q274" s="2">
        <v>0</v>
      </c>
      <c r="R274" s="2">
        <v>0</v>
      </c>
      <c r="S274" s="2">
        <v>0</v>
      </c>
      <c r="T274" s="4">
        <f t="shared" si="306"/>
        <v>0</v>
      </c>
      <c r="U274" s="4">
        <f t="shared" si="307"/>
        <v>6</v>
      </c>
      <c r="V274" s="9">
        <f t="shared" si="299"/>
        <v>0</v>
      </c>
      <c r="W274" s="9">
        <f t="shared" si="299"/>
        <v>0</v>
      </c>
      <c r="X274" s="9">
        <f t="shared" si="299"/>
        <v>0</v>
      </c>
      <c r="Y274" s="10">
        <f t="shared" si="308"/>
        <v>0</v>
      </c>
      <c r="Z274" s="9">
        <f t="shared" si="300"/>
        <v>0</v>
      </c>
      <c r="AA274" s="9">
        <f t="shared" si="300"/>
        <v>0</v>
      </c>
      <c r="AB274" s="9">
        <f t="shared" si="300"/>
        <v>0</v>
      </c>
      <c r="AC274" s="10">
        <f t="shared" si="309"/>
        <v>0</v>
      </c>
      <c r="AD274" s="9">
        <f t="shared" si="301"/>
        <v>0</v>
      </c>
      <c r="AE274" s="9">
        <f t="shared" si="301"/>
        <v>0</v>
      </c>
      <c r="AF274" s="9">
        <f t="shared" si="301"/>
        <v>0</v>
      </c>
      <c r="AG274" s="10">
        <f t="shared" si="310"/>
        <v>0</v>
      </c>
      <c r="AH274" s="9">
        <f t="shared" si="302"/>
        <v>0</v>
      </c>
      <c r="AI274" s="9">
        <f t="shared" si="302"/>
        <v>0</v>
      </c>
      <c r="AJ274" s="9">
        <f t="shared" si="302"/>
        <v>0</v>
      </c>
      <c r="AK274" s="10">
        <f t="shared" si="311"/>
        <v>0</v>
      </c>
      <c r="AL274" s="10">
        <f t="shared" si="312"/>
        <v>0</v>
      </c>
    </row>
    <row r="275" spans="1:38">
      <c r="A275" s="39"/>
      <c r="B275" s="3" t="s">
        <v>36</v>
      </c>
      <c r="C275" s="1" t="s">
        <v>0</v>
      </c>
      <c r="D275" s="17"/>
      <c r="E275" s="2">
        <v>1</v>
      </c>
      <c r="F275" s="2">
        <v>0</v>
      </c>
      <c r="G275" s="2">
        <v>0</v>
      </c>
      <c r="H275" s="4">
        <f t="shared" si="313"/>
        <v>1</v>
      </c>
      <c r="I275" s="2">
        <v>0</v>
      </c>
      <c r="J275" s="2">
        <v>0</v>
      </c>
      <c r="K275" s="2">
        <v>0</v>
      </c>
      <c r="L275" s="4">
        <f t="shared" si="304"/>
        <v>0</v>
      </c>
      <c r="M275" s="2">
        <v>0</v>
      </c>
      <c r="N275" s="2">
        <v>0</v>
      </c>
      <c r="O275" s="2">
        <v>0</v>
      </c>
      <c r="P275" s="4">
        <f t="shared" si="305"/>
        <v>0</v>
      </c>
      <c r="Q275" s="2">
        <v>0</v>
      </c>
      <c r="R275" s="2">
        <v>0</v>
      </c>
      <c r="S275" s="2">
        <v>0</v>
      </c>
      <c r="T275" s="4">
        <f t="shared" si="306"/>
        <v>0</v>
      </c>
      <c r="U275" s="4">
        <f t="shared" si="307"/>
        <v>1</v>
      </c>
      <c r="V275" s="9">
        <f t="shared" si="299"/>
        <v>0</v>
      </c>
      <c r="W275" s="9">
        <f t="shared" si="299"/>
        <v>0</v>
      </c>
      <c r="X275" s="9">
        <f t="shared" si="299"/>
        <v>0</v>
      </c>
      <c r="Y275" s="10">
        <f t="shared" si="308"/>
        <v>0</v>
      </c>
      <c r="Z275" s="9">
        <f t="shared" si="300"/>
        <v>0</v>
      </c>
      <c r="AA275" s="9">
        <f t="shared" si="300"/>
        <v>0</v>
      </c>
      <c r="AB275" s="9">
        <f t="shared" si="300"/>
        <v>0</v>
      </c>
      <c r="AC275" s="10">
        <f t="shared" si="309"/>
        <v>0</v>
      </c>
      <c r="AD275" s="9">
        <f t="shared" si="301"/>
        <v>0</v>
      </c>
      <c r="AE275" s="9">
        <f t="shared" si="301"/>
        <v>0</v>
      </c>
      <c r="AF275" s="9">
        <f t="shared" si="301"/>
        <v>0</v>
      </c>
      <c r="AG275" s="10">
        <f t="shared" si="310"/>
        <v>0</v>
      </c>
      <c r="AH275" s="9">
        <f t="shared" si="302"/>
        <v>0</v>
      </c>
      <c r="AI275" s="9">
        <f t="shared" si="302"/>
        <v>0</v>
      </c>
      <c r="AJ275" s="9">
        <f t="shared" si="302"/>
        <v>0</v>
      </c>
      <c r="AK275" s="10">
        <f t="shared" si="311"/>
        <v>0</v>
      </c>
      <c r="AL275" s="10">
        <f t="shared" si="312"/>
        <v>0</v>
      </c>
    </row>
    <row r="276" spans="1:38">
      <c r="A276" s="39"/>
      <c r="B276" s="3" t="s">
        <v>106</v>
      </c>
      <c r="C276" s="1" t="s">
        <v>0</v>
      </c>
      <c r="D276" s="17"/>
      <c r="E276" s="2">
        <v>0</v>
      </c>
      <c r="F276" s="2">
        <v>0</v>
      </c>
      <c r="G276" s="2">
        <v>0</v>
      </c>
      <c r="H276" s="4">
        <f t="shared" si="313"/>
        <v>0</v>
      </c>
      <c r="I276" s="2">
        <v>0</v>
      </c>
      <c r="J276" s="2">
        <v>0</v>
      </c>
      <c r="K276" s="2">
        <v>0</v>
      </c>
      <c r="L276" s="4">
        <f t="shared" si="304"/>
        <v>0</v>
      </c>
      <c r="M276" s="2">
        <v>0</v>
      </c>
      <c r="N276" s="2">
        <v>0</v>
      </c>
      <c r="O276" s="2">
        <v>0</v>
      </c>
      <c r="P276" s="4">
        <f t="shared" si="305"/>
        <v>0</v>
      </c>
      <c r="Q276" s="2">
        <v>0</v>
      </c>
      <c r="R276" s="2">
        <v>0</v>
      </c>
      <c r="S276" s="2">
        <v>0</v>
      </c>
      <c r="T276" s="4">
        <f t="shared" si="306"/>
        <v>0</v>
      </c>
      <c r="U276" s="4">
        <f t="shared" si="307"/>
        <v>0</v>
      </c>
      <c r="V276" s="9">
        <f t="shared" si="299"/>
        <v>0</v>
      </c>
      <c r="W276" s="9">
        <f t="shared" si="299"/>
        <v>0</v>
      </c>
      <c r="X276" s="9">
        <f t="shared" si="299"/>
        <v>0</v>
      </c>
      <c r="Y276" s="10">
        <f t="shared" si="308"/>
        <v>0</v>
      </c>
      <c r="Z276" s="9">
        <f t="shared" si="300"/>
        <v>0</v>
      </c>
      <c r="AA276" s="9">
        <f t="shared" si="300"/>
        <v>0</v>
      </c>
      <c r="AB276" s="9">
        <f t="shared" si="300"/>
        <v>0</v>
      </c>
      <c r="AC276" s="10">
        <f t="shared" si="309"/>
        <v>0</v>
      </c>
      <c r="AD276" s="9">
        <f t="shared" si="301"/>
        <v>0</v>
      </c>
      <c r="AE276" s="9">
        <f t="shared" si="301"/>
        <v>0</v>
      </c>
      <c r="AF276" s="9">
        <f t="shared" si="301"/>
        <v>0</v>
      </c>
      <c r="AG276" s="10">
        <f t="shared" si="310"/>
        <v>0</v>
      </c>
      <c r="AH276" s="9">
        <f t="shared" si="302"/>
        <v>0</v>
      </c>
      <c r="AI276" s="9">
        <f t="shared" si="302"/>
        <v>0</v>
      </c>
      <c r="AJ276" s="9">
        <f t="shared" si="302"/>
        <v>0</v>
      </c>
      <c r="AK276" s="10">
        <f t="shared" si="311"/>
        <v>0</v>
      </c>
      <c r="AL276" s="10">
        <f t="shared" si="312"/>
        <v>0</v>
      </c>
    </row>
    <row r="277" spans="1:38">
      <c r="A277" s="39"/>
      <c r="B277" s="3" t="s">
        <v>35</v>
      </c>
      <c r="C277" s="1" t="s">
        <v>0</v>
      </c>
      <c r="D277" s="17"/>
      <c r="E277" s="2">
        <v>7</v>
      </c>
      <c r="F277" s="2">
        <v>7</v>
      </c>
      <c r="G277" s="2">
        <v>7</v>
      </c>
      <c r="H277" s="4">
        <f t="shared" si="313"/>
        <v>21</v>
      </c>
      <c r="I277" s="2">
        <v>7</v>
      </c>
      <c r="J277" s="2">
        <v>7</v>
      </c>
      <c r="K277" s="2">
        <v>7</v>
      </c>
      <c r="L277" s="4">
        <f t="shared" si="304"/>
        <v>21</v>
      </c>
      <c r="M277" s="2">
        <v>7</v>
      </c>
      <c r="N277" s="2">
        <v>7</v>
      </c>
      <c r="O277" s="2">
        <v>7</v>
      </c>
      <c r="P277" s="4">
        <f t="shared" si="305"/>
        <v>21</v>
      </c>
      <c r="Q277" s="2">
        <v>7</v>
      </c>
      <c r="R277" s="2">
        <v>7</v>
      </c>
      <c r="S277" s="2">
        <v>7</v>
      </c>
      <c r="T277" s="4">
        <f t="shared" si="306"/>
        <v>21</v>
      </c>
      <c r="U277" s="4">
        <f t="shared" si="307"/>
        <v>84</v>
      </c>
      <c r="V277" s="9">
        <f t="shared" si="299"/>
        <v>0</v>
      </c>
      <c r="W277" s="9">
        <f t="shared" si="299"/>
        <v>0</v>
      </c>
      <c r="X277" s="9">
        <f t="shared" si="299"/>
        <v>0</v>
      </c>
      <c r="Y277" s="10">
        <f t="shared" si="308"/>
        <v>0</v>
      </c>
      <c r="Z277" s="9">
        <f t="shared" si="300"/>
        <v>0</v>
      </c>
      <c r="AA277" s="9">
        <f t="shared" si="300"/>
        <v>0</v>
      </c>
      <c r="AB277" s="9">
        <f t="shared" si="300"/>
        <v>0</v>
      </c>
      <c r="AC277" s="10">
        <f t="shared" si="309"/>
        <v>0</v>
      </c>
      <c r="AD277" s="9">
        <f t="shared" si="301"/>
        <v>0</v>
      </c>
      <c r="AE277" s="9">
        <f t="shared" si="301"/>
        <v>0</v>
      </c>
      <c r="AF277" s="9">
        <f t="shared" si="301"/>
        <v>0</v>
      </c>
      <c r="AG277" s="10">
        <f t="shared" si="310"/>
        <v>0</v>
      </c>
      <c r="AH277" s="9">
        <f t="shared" si="302"/>
        <v>0</v>
      </c>
      <c r="AI277" s="9">
        <f t="shared" si="302"/>
        <v>0</v>
      </c>
      <c r="AJ277" s="9">
        <f t="shared" si="302"/>
        <v>0</v>
      </c>
      <c r="AK277" s="10">
        <f t="shared" si="311"/>
        <v>0</v>
      </c>
      <c r="AL277" s="10">
        <f t="shared" si="312"/>
        <v>0</v>
      </c>
    </row>
    <row r="278" spans="1:38">
      <c r="A278" s="39"/>
      <c r="B278" s="24" t="s">
        <v>63</v>
      </c>
      <c r="C278" s="24"/>
      <c r="D278" s="24"/>
      <c r="E278" s="4">
        <f t="shared" ref="E278:AL278" si="314">SUM(E264:E277)</f>
        <v>36</v>
      </c>
      <c r="F278" s="4">
        <f t="shared" si="314"/>
        <v>34</v>
      </c>
      <c r="G278" s="4">
        <f t="shared" si="314"/>
        <v>35</v>
      </c>
      <c r="H278" s="4">
        <f t="shared" si="314"/>
        <v>105</v>
      </c>
      <c r="I278" s="4">
        <f t="shared" si="314"/>
        <v>34</v>
      </c>
      <c r="J278" s="4">
        <f t="shared" si="314"/>
        <v>34</v>
      </c>
      <c r="K278" s="4">
        <f t="shared" si="314"/>
        <v>36</v>
      </c>
      <c r="L278" s="4">
        <f t="shared" si="314"/>
        <v>104</v>
      </c>
      <c r="M278" s="4">
        <f t="shared" si="314"/>
        <v>35</v>
      </c>
      <c r="N278" s="4">
        <f t="shared" si="314"/>
        <v>34</v>
      </c>
      <c r="O278" s="4">
        <f t="shared" si="314"/>
        <v>34</v>
      </c>
      <c r="P278" s="4">
        <f t="shared" si="314"/>
        <v>103</v>
      </c>
      <c r="Q278" s="4">
        <f t="shared" si="314"/>
        <v>34</v>
      </c>
      <c r="R278" s="4">
        <f t="shared" si="314"/>
        <v>33</v>
      </c>
      <c r="S278" s="4">
        <f t="shared" si="314"/>
        <v>34</v>
      </c>
      <c r="T278" s="4">
        <f t="shared" si="314"/>
        <v>101</v>
      </c>
      <c r="U278" s="4">
        <f t="shared" si="314"/>
        <v>413</v>
      </c>
      <c r="V278" s="10">
        <f t="shared" si="314"/>
        <v>0</v>
      </c>
      <c r="W278" s="10">
        <f t="shared" si="314"/>
        <v>0</v>
      </c>
      <c r="X278" s="10">
        <f t="shared" si="314"/>
        <v>0</v>
      </c>
      <c r="Y278" s="10">
        <f t="shared" si="314"/>
        <v>0</v>
      </c>
      <c r="Z278" s="10">
        <f t="shared" si="314"/>
        <v>0</v>
      </c>
      <c r="AA278" s="10">
        <f t="shared" si="314"/>
        <v>0</v>
      </c>
      <c r="AB278" s="10">
        <f t="shared" si="314"/>
        <v>0</v>
      </c>
      <c r="AC278" s="10">
        <f t="shared" si="314"/>
        <v>0</v>
      </c>
      <c r="AD278" s="10">
        <f t="shared" si="314"/>
        <v>0</v>
      </c>
      <c r="AE278" s="10">
        <f t="shared" si="314"/>
        <v>0</v>
      </c>
      <c r="AF278" s="10">
        <f t="shared" si="314"/>
        <v>0</v>
      </c>
      <c r="AG278" s="10">
        <f t="shared" si="314"/>
        <v>0</v>
      </c>
      <c r="AH278" s="10">
        <f t="shared" si="314"/>
        <v>0</v>
      </c>
      <c r="AI278" s="10">
        <f t="shared" si="314"/>
        <v>0</v>
      </c>
      <c r="AJ278" s="10">
        <f t="shared" si="314"/>
        <v>0</v>
      </c>
      <c r="AK278" s="10">
        <f t="shared" si="314"/>
        <v>0</v>
      </c>
      <c r="AL278" s="10">
        <f t="shared" si="314"/>
        <v>0</v>
      </c>
    </row>
    <row r="279" spans="1:38" s="38" customFormat="1" ht="30.75" customHeight="1">
      <c r="A279" s="37" t="s">
        <v>92</v>
      </c>
      <c r="B279" s="37"/>
      <c r="C279" s="37"/>
      <c r="D279" s="37"/>
      <c r="E279" s="37"/>
      <c r="F279" s="37"/>
      <c r="G279" s="37"/>
      <c r="H279" s="37"/>
      <c r="I279" s="37"/>
      <c r="J279" s="37"/>
      <c r="K279" s="37"/>
      <c r="L279" s="37"/>
      <c r="M279" s="37"/>
      <c r="N279" s="37"/>
      <c r="O279" s="37"/>
      <c r="P279" s="37"/>
      <c r="Q279" s="37"/>
      <c r="R279" s="37"/>
      <c r="S279" s="37"/>
      <c r="T279" s="37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F279" s="37"/>
      <c r="AG279" s="37"/>
      <c r="AH279" s="37"/>
      <c r="AI279" s="37"/>
      <c r="AJ279" s="37"/>
      <c r="AK279" s="37"/>
      <c r="AL279" s="37"/>
    </row>
    <row r="280" spans="1:38">
      <c r="A280" s="39"/>
      <c r="B280" s="3" t="s">
        <v>26</v>
      </c>
      <c r="C280" s="1" t="s">
        <v>0</v>
      </c>
      <c r="D280" s="17"/>
      <c r="E280" s="2">
        <v>97</v>
      </c>
      <c r="F280" s="2">
        <v>104</v>
      </c>
      <c r="G280" s="2">
        <v>104</v>
      </c>
      <c r="H280" s="4">
        <f>SUM(E280:G280)</f>
        <v>305</v>
      </c>
      <c r="I280" s="2">
        <v>101</v>
      </c>
      <c r="J280" s="2">
        <v>110</v>
      </c>
      <c r="K280" s="2">
        <v>107</v>
      </c>
      <c r="L280" s="4">
        <f>SUM(I280:K280)</f>
        <v>318</v>
      </c>
      <c r="M280" s="2">
        <v>106</v>
      </c>
      <c r="N280" s="2">
        <v>115</v>
      </c>
      <c r="O280" s="2">
        <v>108</v>
      </c>
      <c r="P280" s="4">
        <f>SUM(M280:O280)</f>
        <v>329</v>
      </c>
      <c r="Q280" s="2">
        <v>102</v>
      </c>
      <c r="R280" s="2">
        <v>107</v>
      </c>
      <c r="S280" s="2">
        <v>98</v>
      </c>
      <c r="T280" s="4">
        <f>SUM(Q280:S280)</f>
        <v>307</v>
      </c>
      <c r="U280" s="4">
        <f>SUM(H280,L280,P280,T280)</f>
        <v>1259</v>
      </c>
      <c r="V280" s="9">
        <f t="shared" ref="V280:X293" si="315">$D280*E280</f>
        <v>0</v>
      </c>
      <c r="W280" s="9">
        <f t="shared" si="315"/>
        <v>0</v>
      </c>
      <c r="X280" s="9">
        <f t="shared" si="315"/>
        <v>0</v>
      </c>
      <c r="Y280" s="10">
        <f>SUM(V280:X280)</f>
        <v>0</v>
      </c>
      <c r="Z280" s="9">
        <f t="shared" ref="Z280:AB293" si="316">$D280*I280</f>
        <v>0</v>
      </c>
      <c r="AA280" s="9">
        <f t="shared" si="316"/>
        <v>0</v>
      </c>
      <c r="AB280" s="9">
        <f t="shared" si="316"/>
        <v>0</v>
      </c>
      <c r="AC280" s="10">
        <f>SUM(Z280:AB280)</f>
        <v>0</v>
      </c>
      <c r="AD280" s="9">
        <f t="shared" ref="AD280:AF293" si="317">$D280*M280</f>
        <v>0</v>
      </c>
      <c r="AE280" s="9">
        <f t="shared" si="317"/>
        <v>0</v>
      </c>
      <c r="AF280" s="9">
        <f t="shared" si="317"/>
        <v>0</v>
      </c>
      <c r="AG280" s="10">
        <f>SUM(AD280:AF280)</f>
        <v>0</v>
      </c>
      <c r="AH280" s="9">
        <f t="shared" ref="AH280:AJ293" si="318">$D280*Q280</f>
        <v>0</v>
      </c>
      <c r="AI280" s="9">
        <f t="shared" si="318"/>
        <v>0</v>
      </c>
      <c r="AJ280" s="9">
        <f t="shared" si="318"/>
        <v>0</v>
      </c>
      <c r="AK280" s="10">
        <f>SUM(AH280:AJ280)</f>
        <v>0</v>
      </c>
      <c r="AL280" s="10">
        <f>SUM(Y280,AC280,AG280,AK280)</f>
        <v>0</v>
      </c>
    </row>
    <row r="281" spans="1:38">
      <c r="A281" s="39"/>
      <c r="B281" s="3" t="s">
        <v>13</v>
      </c>
      <c r="C281" s="1" t="s">
        <v>0</v>
      </c>
      <c r="D281" s="17"/>
      <c r="E281" s="2">
        <v>2</v>
      </c>
      <c r="F281" s="2">
        <v>1</v>
      </c>
      <c r="G281" s="2">
        <v>2</v>
      </c>
      <c r="H281" s="4">
        <f t="shared" ref="H281:H282" si="319">SUM(E281:G281)</f>
        <v>5</v>
      </c>
      <c r="I281" s="2">
        <v>1</v>
      </c>
      <c r="J281" s="2">
        <v>1</v>
      </c>
      <c r="K281" s="2">
        <v>1</v>
      </c>
      <c r="L281" s="4">
        <f t="shared" ref="L281:L293" si="320">SUM(I281:K281)</f>
        <v>3</v>
      </c>
      <c r="M281" s="2">
        <v>0</v>
      </c>
      <c r="N281" s="2">
        <v>1</v>
      </c>
      <c r="O281" s="2">
        <v>0</v>
      </c>
      <c r="P281" s="4">
        <f t="shared" ref="P281:P293" si="321">SUM(M281:O281)</f>
        <v>1</v>
      </c>
      <c r="Q281" s="2">
        <v>1</v>
      </c>
      <c r="R281" s="2">
        <v>1</v>
      </c>
      <c r="S281" s="2">
        <v>2</v>
      </c>
      <c r="T281" s="4">
        <f t="shared" ref="T281:T293" si="322">SUM(Q281:S281)</f>
        <v>4</v>
      </c>
      <c r="U281" s="4">
        <f t="shared" ref="U281:U293" si="323">SUM(H281,L281,P281,T281)</f>
        <v>13</v>
      </c>
      <c r="V281" s="9">
        <f t="shared" si="315"/>
        <v>0</v>
      </c>
      <c r="W281" s="9">
        <f t="shared" si="315"/>
        <v>0</v>
      </c>
      <c r="X281" s="9">
        <f t="shared" si="315"/>
        <v>0</v>
      </c>
      <c r="Y281" s="10">
        <f t="shared" ref="Y281:Y293" si="324">SUM(V281:X281)</f>
        <v>0</v>
      </c>
      <c r="Z281" s="9">
        <f t="shared" si="316"/>
        <v>0</v>
      </c>
      <c r="AA281" s="9">
        <f t="shared" si="316"/>
        <v>0</v>
      </c>
      <c r="AB281" s="9">
        <f t="shared" si="316"/>
        <v>0</v>
      </c>
      <c r="AC281" s="10">
        <f t="shared" ref="AC281:AC293" si="325">SUM(Z281:AB281)</f>
        <v>0</v>
      </c>
      <c r="AD281" s="9">
        <f t="shared" si="317"/>
        <v>0</v>
      </c>
      <c r="AE281" s="9">
        <f t="shared" si="317"/>
        <v>0</v>
      </c>
      <c r="AF281" s="9">
        <f t="shared" si="317"/>
        <v>0</v>
      </c>
      <c r="AG281" s="10">
        <f t="shared" ref="AG281:AG293" si="326">SUM(AD281:AF281)</f>
        <v>0</v>
      </c>
      <c r="AH281" s="9">
        <f t="shared" si="318"/>
        <v>0</v>
      </c>
      <c r="AI281" s="9">
        <f t="shared" si="318"/>
        <v>0</v>
      </c>
      <c r="AJ281" s="9">
        <f t="shared" si="318"/>
        <v>0</v>
      </c>
      <c r="AK281" s="10">
        <f t="shared" ref="AK281:AK293" si="327">SUM(AH281:AJ281)</f>
        <v>0</v>
      </c>
      <c r="AL281" s="10">
        <f t="shared" ref="AL281:AL293" si="328">SUM(Y281,AC281,AG281,AK281)</f>
        <v>0</v>
      </c>
    </row>
    <row r="282" spans="1:38">
      <c r="A282" s="39"/>
      <c r="B282" s="3" t="s">
        <v>14</v>
      </c>
      <c r="C282" s="1" t="s">
        <v>0</v>
      </c>
      <c r="D282" s="17"/>
      <c r="E282" s="2">
        <v>1</v>
      </c>
      <c r="F282" s="2">
        <v>0</v>
      </c>
      <c r="G282" s="2">
        <v>0</v>
      </c>
      <c r="H282" s="4">
        <f t="shared" si="319"/>
        <v>1</v>
      </c>
      <c r="I282" s="2">
        <v>0</v>
      </c>
      <c r="J282" s="2">
        <v>1</v>
      </c>
      <c r="K282" s="2">
        <v>0</v>
      </c>
      <c r="L282" s="4">
        <f t="shared" si="320"/>
        <v>1</v>
      </c>
      <c r="M282" s="2">
        <v>1</v>
      </c>
      <c r="N282" s="2">
        <v>1</v>
      </c>
      <c r="O282" s="2">
        <v>0</v>
      </c>
      <c r="P282" s="4">
        <f t="shared" si="321"/>
        <v>2</v>
      </c>
      <c r="Q282" s="2">
        <v>0</v>
      </c>
      <c r="R282" s="2">
        <v>0</v>
      </c>
      <c r="S282" s="2">
        <v>1</v>
      </c>
      <c r="T282" s="4">
        <f t="shared" si="322"/>
        <v>1</v>
      </c>
      <c r="U282" s="4">
        <f t="shared" si="323"/>
        <v>5</v>
      </c>
      <c r="V282" s="9">
        <f t="shared" si="315"/>
        <v>0</v>
      </c>
      <c r="W282" s="9">
        <f t="shared" si="315"/>
        <v>0</v>
      </c>
      <c r="X282" s="9">
        <f t="shared" si="315"/>
        <v>0</v>
      </c>
      <c r="Y282" s="10">
        <f t="shared" si="324"/>
        <v>0</v>
      </c>
      <c r="Z282" s="9">
        <f t="shared" si="316"/>
        <v>0</v>
      </c>
      <c r="AA282" s="9">
        <f t="shared" si="316"/>
        <v>0</v>
      </c>
      <c r="AB282" s="9">
        <f t="shared" si="316"/>
        <v>0</v>
      </c>
      <c r="AC282" s="10">
        <f t="shared" si="325"/>
        <v>0</v>
      </c>
      <c r="AD282" s="9">
        <f t="shared" si="317"/>
        <v>0</v>
      </c>
      <c r="AE282" s="9">
        <f t="shared" si="317"/>
        <v>0</v>
      </c>
      <c r="AF282" s="9">
        <f t="shared" si="317"/>
        <v>0</v>
      </c>
      <c r="AG282" s="10">
        <f t="shared" si="326"/>
        <v>0</v>
      </c>
      <c r="AH282" s="9">
        <f t="shared" si="318"/>
        <v>0</v>
      </c>
      <c r="AI282" s="9">
        <f t="shared" si="318"/>
        <v>0</v>
      </c>
      <c r="AJ282" s="9">
        <f t="shared" si="318"/>
        <v>0</v>
      </c>
      <c r="AK282" s="10">
        <f t="shared" si="327"/>
        <v>0</v>
      </c>
      <c r="AL282" s="10">
        <f t="shared" si="328"/>
        <v>0</v>
      </c>
    </row>
    <row r="283" spans="1:38">
      <c r="A283" s="39"/>
      <c r="B283" s="3" t="s">
        <v>27</v>
      </c>
      <c r="C283" s="1" t="s">
        <v>0</v>
      </c>
      <c r="D283" s="17"/>
      <c r="E283" s="2">
        <v>5</v>
      </c>
      <c r="F283" s="2">
        <v>5</v>
      </c>
      <c r="G283" s="2">
        <v>6</v>
      </c>
      <c r="H283" s="4">
        <f t="shared" ref="H283:H293" si="329">SUM(E283:G283)</f>
        <v>16</v>
      </c>
      <c r="I283" s="2">
        <v>5</v>
      </c>
      <c r="J283" s="2">
        <v>6</v>
      </c>
      <c r="K283" s="2">
        <v>6</v>
      </c>
      <c r="L283" s="4">
        <f t="shared" si="320"/>
        <v>17</v>
      </c>
      <c r="M283" s="2">
        <v>6</v>
      </c>
      <c r="N283" s="2">
        <v>5</v>
      </c>
      <c r="O283" s="2">
        <v>5</v>
      </c>
      <c r="P283" s="4">
        <f t="shared" si="321"/>
        <v>16</v>
      </c>
      <c r="Q283" s="2">
        <v>5</v>
      </c>
      <c r="R283" s="2">
        <v>2</v>
      </c>
      <c r="S283" s="2">
        <v>5</v>
      </c>
      <c r="T283" s="4">
        <f t="shared" si="322"/>
        <v>12</v>
      </c>
      <c r="U283" s="4">
        <f t="shared" si="323"/>
        <v>61</v>
      </c>
      <c r="V283" s="9">
        <f t="shared" si="315"/>
        <v>0</v>
      </c>
      <c r="W283" s="9">
        <f t="shared" si="315"/>
        <v>0</v>
      </c>
      <c r="X283" s="9">
        <f t="shared" si="315"/>
        <v>0</v>
      </c>
      <c r="Y283" s="10">
        <f t="shared" si="324"/>
        <v>0</v>
      </c>
      <c r="Z283" s="9">
        <f t="shared" si="316"/>
        <v>0</v>
      </c>
      <c r="AA283" s="9">
        <f t="shared" si="316"/>
        <v>0</v>
      </c>
      <c r="AB283" s="9">
        <f t="shared" si="316"/>
        <v>0</v>
      </c>
      <c r="AC283" s="10">
        <f t="shared" si="325"/>
        <v>0</v>
      </c>
      <c r="AD283" s="9">
        <f t="shared" si="317"/>
        <v>0</v>
      </c>
      <c r="AE283" s="9">
        <f t="shared" si="317"/>
        <v>0</v>
      </c>
      <c r="AF283" s="9">
        <f t="shared" si="317"/>
        <v>0</v>
      </c>
      <c r="AG283" s="10">
        <f t="shared" si="326"/>
        <v>0</v>
      </c>
      <c r="AH283" s="9">
        <f t="shared" si="318"/>
        <v>0</v>
      </c>
      <c r="AI283" s="9">
        <f t="shared" si="318"/>
        <v>0</v>
      </c>
      <c r="AJ283" s="9">
        <f t="shared" si="318"/>
        <v>0</v>
      </c>
      <c r="AK283" s="10">
        <f t="shared" si="327"/>
        <v>0</v>
      </c>
      <c r="AL283" s="10">
        <f t="shared" si="328"/>
        <v>0</v>
      </c>
    </row>
    <row r="284" spans="1:38">
      <c r="A284" s="39"/>
      <c r="B284" s="3" t="s">
        <v>28</v>
      </c>
      <c r="C284" s="1" t="s">
        <v>0</v>
      </c>
      <c r="D284" s="17"/>
      <c r="E284" s="2">
        <v>0</v>
      </c>
      <c r="F284" s="2">
        <v>0</v>
      </c>
      <c r="G284" s="2">
        <v>2</v>
      </c>
      <c r="H284" s="4">
        <f t="shared" si="329"/>
        <v>2</v>
      </c>
      <c r="I284" s="2">
        <v>0</v>
      </c>
      <c r="J284" s="2">
        <v>0</v>
      </c>
      <c r="K284" s="2">
        <v>1</v>
      </c>
      <c r="L284" s="4">
        <f t="shared" si="320"/>
        <v>1</v>
      </c>
      <c r="M284" s="2">
        <v>0</v>
      </c>
      <c r="N284" s="2">
        <v>0</v>
      </c>
      <c r="O284" s="2">
        <v>0</v>
      </c>
      <c r="P284" s="4">
        <f t="shared" si="321"/>
        <v>0</v>
      </c>
      <c r="Q284" s="2">
        <v>0</v>
      </c>
      <c r="R284" s="2">
        <v>0</v>
      </c>
      <c r="S284" s="2">
        <v>0</v>
      </c>
      <c r="T284" s="4">
        <f t="shared" si="322"/>
        <v>0</v>
      </c>
      <c r="U284" s="4">
        <f t="shared" si="323"/>
        <v>3</v>
      </c>
      <c r="V284" s="9">
        <f t="shared" si="315"/>
        <v>0</v>
      </c>
      <c r="W284" s="9">
        <f t="shared" si="315"/>
        <v>0</v>
      </c>
      <c r="X284" s="9">
        <f t="shared" si="315"/>
        <v>0</v>
      </c>
      <c r="Y284" s="10">
        <f t="shared" si="324"/>
        <v>0</v>
      </c>
      <c r="Z284" s="9">
        <f t="shared" si="316"/>
        <v>0</v>
      </c>
      <c r="AA284" s="9">
        <f t="shared" si="316"/>
        <v>0</v>
      </c>
      <c r="AB284" s="9">
        <f t="shared" si="316"/>
        <v>0</v>
      </c>
      <c r="AC284" s="10">
        <f t="shared" si="325"/>
        <v>0</v>
      </c>
      <c r="AD284" s="9">
        <f t="shared" si="317"/>
        <v>0</v>
      </c>
      <c r="AE284" s="9">
        <f t="shared" si="317"/>
        <v>0</v>
      </c>
      <c r="AF284" s="9">
        <f t="shared" si="317"/>
        <v>0</v>
      </c>
      <c r="AG284" s="10">
        <f t="shared" si="326"/>
        <v>0</v>
      </c>
      <c r="AH284" s="9">
        <f t="shared" si="318"/>
        <v>0</v>
      </c>
      <c r="AI284" s="9">
        <f t="shared" si="318"/>
        <v>0</v>
      </c>
      <c r="AJ284" s="9">
        <f t="shared" si="318"/>
        <v>0</v>
      </c>
      <c r="AK284" s="10">
        <f t="shared" si="327"/>
        <v>0</v>
      </c>
      <c r="AL284" s="10">
        <f t="shared" si="328"/>
        <v>0</v>
      </c>
    </row>
    <row r="285" spans="1:38">
      <c r="A285" s="39"/>
      <c r="B285" s="3" t="s">
        <v>29</v>
      </c>
      <c r="C285" s="1" t="s">
        <v>0</v>
      </c>
      <c r="D285" s="17"/>
      <c r="E285" s="2">
        <v>4</v>
      </c>
      <c r="F285" s="2">
        <v>4</v>
      </c>
      <c r="G285" s="2">
        <v>6</v>
      </c>
      <c r="H285" s="4">
        <f t="shared" si="329"/>
        <v>14</v>
      </c>
      <c r="I285" s="2">
        <v>7</v>
      </c>
      <c r="J285" s="2">
        <v>5</v>
      </c>
      <c r="K285" s="2">
        <v>10</v>
      </c>
      <c r="L285" s="4">
        <f t="shared" si="320"/>
        <v>22</v>
      </c>
      <c r="M285" s="2">
        <v>4</v>
      </c>
      <c r="N285" s="2">
        <v>8</v>
      </c>
      <c r="O285" s="2">
        <v>7</v>
      </c>
      <c r="P285" s="4">
        <f t="shared" si="321"/>
        <v>19</v>
      </c>
      <c r="Q285" s="2">
        <v>6</v>
      </c>
      <c r="R285" s="2">
        <v>7</v>
      </c>
      <c r="S285" s="2">
        <v>6</v>
      </c>
      <c r="T285" s="4">
        <f t="shared" si="322"/>
        <v>19</v>
      </c>
      <c r="U285" s="4">
        <f t="shared" si="323"/>
        <v>74</v>
      </c>
      <c r="V285" s="9">
        <f t="shared" si="315"/>
        <v>0</v>
      </c>
      <c r="W285" s="9">
        <f t="shared" si="315"/>
        <v>0</v>
      </c>
      <c r="X285" s="9">
        <f t="shared" si="315"/>
        <v>0</v>
      </c>
      <c r="Y285" s="10">
        <f t="shared" si="324"/>
        <v>0</v>
      </c>
      <c r="Z285" s="9">
        <f t="shared" si="316"/>
        <v>0</v>
      </c>
      <c r="AA285" s="9">
        <f t="shared" si="316"/>
        <v>0</v>
      </c>
      <c r="AB285" s="9">
        <f t="shared" si="316"/>
        <v>0</v>
      </c>
      <c r="AC285" s="10">
        <f t="shared" si="325"/>
        <v>0</v>
      </c>
      <c r="AD285" s="9">
        <f t="shared" si="317"/>
        <v>0</v>
      </c>
      <c r="AE285" s="9">
        <f t="shared" si="317"/>
        <v>0</v>
      </c>
      <c r="AF285" s="9">
        <f t="shared" si="317"/>
        <v>0</v>
      </c>
      <c r="AG285" s="10">
        <f t="shared" si="326"/>
        <v>0</v>
      </c>
      <c r="AH285" s="9">
        <f t="shared" si="318"/>
        <v>0</v>
      </c>
      <c r="AI285" s="9">
        <f t="shared" si="318"/>
        <v>0</v>
      </c>
      <c r="AJ285" s="9">
        <f t="shared" si="318"/>
        <v>0</v>
      </c>
      <c r="AK285" s="10">
        <f t="shared" si="327"/>
        <v>0</v>
      </c>
      <c r="AL285" s="10">
        <f t="shared" si="328"/>
        <v>0</v>
      </c>
    </row>
    <row r="286" spans="1:38">
      <c r="A286" s="39"/>
      <c r="B286" s="3" t="s">
        <v>30</v>
      </c>
      <c r="C286" s="1" t="s">
        <v>0</v>
      </c>
      <c r="D286" s="17"/>
      <c r="E286" s="2">
        <v>61</v>
      </c>
      <c r="F286" s="2">
        <v>61</v>
      </c>
      <c r="G286" s="2">
        <v>71</v>
      </c>
      <c r="H286" s="4">
        <f t="shared" si="329"/>
        <v>193</v>
      </c>
      <c r="I286" s="2">
        <v>74</v>
      </c>
      <c r="J286" s="2">
        <v>82</v>
      </c>
      <c r="K286" s="2">
        <v>73</v>
      </c>
      <c r="L286" s="4">
        <f t="shared" si="320"/>
        <v>229</v>
      </c>
      <c r="M286" s="2">
        <v>77</v>
      </c>
      <c r="N286" s="2">
        <v>70</v>
      </c>
      <c r="O286" s="2">
        <v>67</v>
      </c>
      <c r="P286" s="4">
        <f t="shared" si="321"/>
        <v>214</v>
      </c>
      <c r="Q286" s="2">
        <v>66</v>
      </c>
      <c r="R286" s="2">
        <v>62</v>
      </c>
      <c r="S286" s="2">
        <v>59</v>
      </c>
      <c r="T286" s="4">
        <f t="shared" si="322"/>
        <v>187</v>
      </c>
      <c r="U286" s="4">
        <f t="shared" si="323"/>
        <v>823</v>
      </c>
      <c r="V286" s="9">
        <f t="shared" si="315"/>
        <v>0</v>
      </c>
      <c r="W286" s="9">
        <f t="shared" si="315"/>
        <v>0</v>
      </c>
      <c r="X286" s="9">
        <f t="shared" si="315"/>
        <v>0</v>
      </c>
      <c r="Y286" s="10">
        <f t="shared" si="324"/>
        <v>0</v>
      </c>
      <c r="Z286" s="9">
        <f t="shared" si="316"/>
        <v>0</v>
      </c>
      <c r="AA286" s="9">
        <f t="shared" si="316"/>
        <v>0</v>
      </c>
      <c r="AB286" s="9">
        <f t="shared" si="316"/>
        <v>0</v>
      </c>
      <c r="AC286" s="10">
        <f t="shared" si="325"/>
        <v>0</v>
      </c>
      <c r="AD286" s="9">
        <f t="shared" si="317"/>
        <v>0</v>
      </c>
      <c r="AE286" s="9">
        <f t="shared" si="317"/>
        <v>0</v>
      </c>
      <c r="AF286" s="9">
        <f t="shared" si="317"/>
        <v>0</v>
      </c>
      <c r="AG286" s="10">
        <f t="shared" si="326"/>
        <v>0</v>
      </c>
      <c r="AH286" s="9">
        <f t="shared" si="318"/>
        <v>0</v>
      </c>
      <c r="AI286" s="9">
        <f t="shared" si="318"/>
        <v>0</v>
      </c>
      <c r="AJ286" s="9">
        <f t="shared" si="318"/>
        <v>0</v>
      </c>
      <c r="AK286" s="10">
        <f t="shared" si="327"/>
        <v>0</v>
      </c>
      <c r="AL286" s="10">
        <f t="shared" si="328"/>
        <v>0</v>
      </c>
    </row>
    <row r="287" spans="1:38">
      <c r="A287" s="39"/>
      <c r="B287" s="3" t="s">
        <v>31</v>
      </c>
      <c r="C287" s="1" t="s">
        <v>0</v>
      </c>
      <c r="D287" s="17"/>
      <c r="E287" s="2">
        <v>1</v>
      </c>
      <c r="F287" s="2">
        <v>1</v>
      </c>
      <c r="G287" s="2">
        <v>2</v>
      </c>
      <c r="H287" s="4">
        <f t="shared" si="329"/>
        <v>4</v>
      </c>
      <c r="I287" s="2">
        <v>1</v>
      </c>
      <c r="J287" s="2">
        <v>0</v>
      </c>
      <c r="K287" s="2">
        <v>0</v>
      </c>
      <c r="L287" s="4">
        <f t="shared" si="320"/>
        <v>1</v>
      </c>
      <c r="M287" s="2">
        <v>0</v>
      </c>
      <c r="N287" s="2">
        <v>1</v>
      </c>
      <c r="O287" s="2">
        <v>1</v>
      </c>
      <c r="P287" s="4">
        <f t="shared" si="321"/>
        <v>2</v>
      </c>
      <c r="Q287" s="2">
        <v>0</v>
      </c>
      <c r="R287" s="2">
        <v>1</v>
      </c>
      <c r="S287" s="2">
        <v>1</v>
      </c>
      <c r="T287" s="4">
        <f t="shared" si="322"/>
        <v>2</v>
      </c>
      <c r="U287" s="4">
        <f t="shared" si="323"/>
        <v>9</v>
      </c>
      <c r="V287" s="9">
        <f t="shared" si="315"/>
        <v>0</v>
      </c>
      <c r="W287" s="9">
        <f t="shared" si="315"/>
        <v>0</v>
      </c>
      <c r="X287" s="9">
        <f t="shared" si="315"/>
        <v>0</v>
      </c>
      <c r="Y287" s="10">
        <f t="shared" si="324"/>
        <v>0</v>
      </c>
      <c r="Z287" s="9">
        <f t="shared" si="316"/>
        <v>0</v>
      </c>
      <c r="AA287" s="9">
        <f t="shared" si="316"/>
        <v>0</v>
      </c>
      <c r="AB287" s="9">
        <f t="shared" si="316"/>
        <v>0</v>
      </c>
      <c r="AC287" s="10">
        <f t="shared" si="325"/>
        <v>0</v>
      </c>
      <c r="AD287" s="9">
        <f t="shared" si="317"/>
        <v>0</v>
      </c>
      <c r="AE287" s="9">
        <f t="shared" si="317"/>
        <v>0</v>
      </c>
      <c r="AF287" s="9">
        <f t="shared" si="317"/>
        <v>0</v>
      </c>
      <c r="AG287" s="10">
        <f t="shared" si="326"/>
        <v>0</v>
      </c>
      <c r="AH287" s="9">
        <f t="shared" si="318"/>
        <v>0</v>
      </c>
      <c r="AI287" s="9">
        <f t="shared" si="318"/>
        <v>0</v>
      </c>
      <c r="AJ287" s="9">
        <f t="shared" si="318"/>
        <v>0</v>
      </c>
      <c r="AK287" s="10">
        <f t="shared" si="327"/>
        <v>0</v>
      </c>
      <c r="AL287" s="10">
        <f t="shared" si="328"/>
        <v>0</v>
      </c>
    </row>
    <row r="288" spans="1:38">
      <c r="A288" s="39"/>
      <c r="B288" s="3" t="s">
        <v>32</v>
      </c>
      <c r="C288" s="1" t="s">
        <v>0</v>
      </c>
      <c r="D288" s="17"/>
      <c r="E288" s="2">
        <v>7</v>
      </c>
      <c r="F288" s="2">
        <v>7</v>
      </c>
      <c r="G288" s="2">
        <v>7</v>
      </c>
      <c r="H288" s="4">
        <f t="shared" si="329"/>
        <v>21</v>
      </c>
      <c r="I288" s="2">
        <v>8</v>
      </c>
      <c r="J288" s="2">
        <v>8</v>
      </c>
      <c r="K288" s="2">
        <v>8</v>
      </c>
      <c r="L288" s="4">
        <f t="shared" si="320"/>
        <v>24</v>
      </c>
      <c r="M288" s="2">
        <v>11</v>
      </c>
      <c r="N288" s="2">
        <v>7</v>
      </c>
      <c r="O288" s="2">
        <v>8</v>
      </c>
      <c r="P288" s="4">
        <f t="shared" si="321"/>
        <v>26</v>
      </c>
      <c r="Q288" s="2">
        <v>10</v>
      </c>
      <c r="R288" s="2">
        <v>6</v>
      </c>
      <c r="S288" s="2">
        <v>6</v>
      </c>
      <c r="T288" s="4">
        <f t="shared" si="322"/>
        <v>22</v>
      </c>
      <c r="U288" s="4">
        <f t="shared" si="323"/>
        <v>93</v>
      </c>
      <c r="V288" s="9">
        <f t="shared" si="315"/>
        <v>0</v>
      </c>
      <c r="W288" s="9">
        <f t="shared" si="315"/>
        <v>0</v>
      </c>
      <c r="X288" s="9">
        <f t="shared" si="315"/>
        <v>0</v>
      </c>
      <c r="Y288" s="10">
        <f t="shared" si="324"/>
        <v>0</v>
      </c>
      <c r="Z288" s="9">
        <f t="shared" si="316"/>
        <v>0</v>
      </c>
      <c r="AA288" s="9">
        <f t="shared" si="316"/>
        <v>0</v>
      </c>
      <c r="AB288" s="9">
        <f t="shared" si="316"/>
        <v>0</v>
      </c>
      <c r="AC288" s="10">
        <f t="shared" si="325"/>
        <v>0</v>
      </c>
      <c r="AD288" s="9">
        <f t="shared" si="317"/>
        <v>0</v>
      </c>
      <c r="AE288" s="9">
        <f t="shared" si="317"/>
        <v>0</v>
      </c>
      <c r="AF288" s="9">
        <f t="shared" si="317"/>
        <v>0</v>
      </c>
      <c r="AG288" s="10">
        <f t="shared" si="326"/>
        <v>0</v>
      </c>
      <c r="AH288" s="9">
        <f t="shared" si="318"/>
        <v>0</v>
      </c>
      <c r="AI288" s="9">
        <f t="shared" si="318"/>
        <v>0</v>
      </c>
      <c r="AJ288" s="9">
        <f t="shared" si="318"/>
        <v>0</v>
      </c>
      <c r="AK288" s="10">
        <f t="shared" si="327"/>
        <v>0</v>
      </c>
      <c r="AL288" s="10">
        <f t="shared" si="328"/>
        <v>0</v>
      </c>
    </row>
    <row r="289" spans="1:38">
      <c r="A289" s="39"/>
      <c r="B289" s="3" t="s">
        <v>33</v>
      </c>
      <c r="C289" s="1" t="s">
        <v>0</v>
      </c>
      <c r="D289" s="17"/>
      <c r="E289" s="2">
        <v>2</v>
      </c>
      <c r="F289" s="2">
        <v>2</v>
      </c>
      <c r="G289" s="2">
        <v>1</v>
      </c>
      <c r="H289" s="4">
        <f t="shared" si="329"/>
        <v>5</v>
      </c>
      <c r="I289" s="2">
        <v>4</v>
      </c>
      <c r="J289" s="2">
        <v>2</v>
      </c>
      <c r="K289" s="2">
        <v>4</v>
      </c>
      <c r="L289" s="4">
        <f t="shared" si="320"/>
        <v>10</v>
      </c>
      <c r="M289" s="2">
        <v>2</v>
      </c>
      <c r="N289" s="2">
        <v>4</v>
      </c>
      <c r="O289" s="2">
        <v>2</v>
      </c>
      <c r="P289" s="4">
        <f t="shared" si="321"/>
        <v>8</v>
      </c>
      <c r="Q289" s="2">
        <v>4</v>
      </c>
      <c r="R289" s="2">
        <v>4</v>
      </c>
      <c r="S289" s="2">
        <v>1</v>
      </c>
      <c r="T289" s="4">
        <f t="shared" si="322"/>
        <v>9</v>
      </c>
      <c r="U289" s="4">
        <f t="shared" si="323"/>
        <v>32</v>
      </c>
      <c r="V289" s="9">
        <f t="shared" si="315"/>
        <v>0</v>
      </c>
      <c r="W289" s="9">
        <f t="shared" si="315"/>
        <v>0</v>
      </c>
      <c r="X289" s="9">
        <f t="shared" si="315"/>
        <v>0</v>
      </c>
      <c r="Y289" s="10">
        <f t="shared" si="324"/>
        <v>0</v>
      </c>
      <c r="Z289" s="9">
        <f t="shared" si="316"/>
        <v>0</v>
      </c>
      <c r="AA289" s="9">
        <f t="shared" si="316"/>
        <v>0</v>
      </c>
      <c r="AB289" s="9">
        <f t="shared" si="316"/>
        <v>0</v>
      </c>
      <c r="AC289" s="10">
        <f t="shared" si="325"/>
        <v>0</v>
      </c>
      <c r="AD289" s="9">
        <f t="shared" si="317"/>
        <v>0</v>
      </c>
      <c r="AE289" s="9">
        <f t="shared" si="317"/>
        <v>0</v>
      </c>
      <c r="AF289" s="9">
        <f t="shared" si="317"/>
        <v>0</v>
      </c>
      <c r="AG289" s="10">
        <f t="shared" si="326"/>
        <v>0</v>
      </c>
      <c r="AH289" s="9">
        <f t="shared" si="318"/>
        <v>0</v>
      </c>
      <c r="AI289" s="9">
        <f t="shared" si="318"/>
        <v>0</v>
      </c>
      <c r="AJ289" s="9">
        <f t="shared" si="318"/>
        <v>0</v>
      </c>
      <c r="AK289" s="10">
        <f t="shared" si="327"/>
        <v>0</v>
      </c>
      <c r="AL289" s="10">
        <f t="shared" si="328"/>
        <v>0</v>
      </c>
    </row>
    <row r="290" spans="1:38">
      <c r="A290" s="39"/>
      <c r="B290" s="3" t="s">
        <v>34</v>
      </c>
      <c r="C290" s="1" t="s">
        <v>0</v>
      </c>
      <c r="D290" s="17"/>
      <c r="E290" s="2">
        <v>1</v>
      </c>
      <c r="F290" s="2">
        <v>1</v>
      </c>
      <c r="G290" s="2">
        <v>0</v>
      </c>
      <c r="H290" s="4">
        <f t="shared" si="329"/>
        <v>2</v>
      </c>
      <c r="I290" s="2">
        <v>0</v>
      </c>
      <c r="J290" s="2">
        <v>1</v>
      </c>
      <c r="K290" s="2">
        <v>2</v>
      </c>
      <c r="L290" s="4">
        <f t="shared" si="320"/>
        <v>3</v>
      </c>
      <c r="M290" s="2">
        <v>1</v>
      </c>
      <c r="N290" s="2">
        <v>1</v>
      </c>
      <c r="O290" s="2">
        <v>0</v>
      </c>
      <c r="P290" s="4">
        <f t="shared" si="321"/>
        <v>2</v>
      </c>
      <c r="Q290" s="2">
        <v>1</v>
      </c>
      <c r="R290" s="2">
        <v>1</v>
      </c>
      <c r="S290" s="2">
        <v>1</v>
      </c>
      <c r="T290" s="4">
        <f t="shared" si="322"/>
        <v>3</v>
      </c>
      <c r="U290" s="4">
        <f t="shared" si="323"/>
        <v>10</v>
      </c>
      <c r="V290" s="9">
        <f t="shared" si="315"/>
        <v>0</v>
      </c>
      <c r="W290" s="9">
        <f t="shared" si="315"/>
        <v>0</v>
      </c>
      <c r="X290" s="9">
        <f t="shared" si="315"/>
        <v>0</v>
      </c>
      <c r="Y290" s="10">
        <f t="shared" si="324"/>
        <v>0</v>
      </c>
      <c r="Z290" s="9">
        <f t="shared" si="316"/>
        <v>0</v>
      </c>
      <c r="AA290" s="9">
        <f t="shared" si="316"/>
        <v>0</v>
      </c>
      <c r="AB290" s="9">
        <f t="shared" si="316"/>
        <v>0</v>
      </c>
      <c r="AC290" s="10">
        <f t="shared" si="325"/>
        <v>0</v>
      </c>
      <c r="AD290" s="9">
        <f t="shared" si="317"/>
        <v>0</v>
      </c>
      <c r="AE290" s="9">
        <f t="shared" si="317"/>
        <v>0</v>
      </c>
      <c r="AF290" s="9">
        <f t="shared" si="317"/>
        <v>0</v>
      </c>
      <c r="AG290" s="10">
        <f t="shared" si="326"/>
        <v>0</v>
      </c>
      <c r="AH290" s="9">
        <f t="shared" si="318"/>
        <v>0</v>
      </c>
      <c r="AI290" s="9">
        <f t="shared" si="318"/>
        <v>0</v>
      </c>
      <c r="AJ290" s="9">
        <f t="shared" si="318"/>
        <v>0</v>
      </c>
      <c r="AK290" s="10">
        <f t="shared" si="327"/>
        <v>0</v>
      </c>
      <c r="AL290" s="10">
        <f t="shared" si="328"/>
        <v>0</v>
      </c>
    </row>
    <row r="291" spans="1:38">
      <c r="A291" s="39"/>
      <c r="B291" s="3" t="s">
        <v>36</v>
      </c>
      <c r="C291" s="1" t="s">
        <v>0</v>
      </c>
      <c r="D291" s="17"/>
      <c r="E291" s="2">
        <v>1</v>
      </c>
      <c r="F291" s="2">
        <v>0</v>
      </c>
      <c r="G291" s="2">
        <v>0</v>
      </c>
      <c r="H291" s="4">
        <f t="shared" si="329"/>
        <v>1</v>
      </c>
      <c r="I291" s="2">
        <v>0</v>
      </c>
      <c r="J291" s="2">
        <v>0</v>
      </c>
      <c r="K291" s="2">
        <v>0</v>
      </c>
      <c r="L291" s="4">
        <f t="shared" si="320"/>
        <v>0</v>
      </c>
      <c r="M291" s="2">
        <v>0</v>
      </c>
      <c r="N291" s="2">
        <v>0</v>
      </c>
      <c r="O291" s="2">
        <v>0</v>
      </c>
      <c r="P291" s="4">
        <f t="shared" si="321"/>
        <v>0</v>
      </c>
      <c r="Q291" s="2">
        <v>0</v>
      </c>
      <c r="R291" s="2">
        <v>0</v>
      </c>
      <c r="S291" s="2">
        <v>0</v>
      </c>
      <c r="T291" s="4">
        <f t="shared" si="322"/>
        <v>0</v>
      </c>
      <c r="U291" s="4">
        <f t="shared" si="323"/>
        <v>1</v>
      </c>
      <c r="V291" s="9">
        <f t="shared" si="315"/>
        <v>0</v>
      </c>
      <c r="W291" s="9">
        <f t="shared" si="315"/>
        <v>0</v>
      </c>
      <c r="X291" s="9">
        <f t="shared" si="315"/>
        <v>0</v>
      </c>
      <c r="Y291" s="10">
        <f t="shared" si="324"/>
        <v>0</v>
      </c>
      <c r="Z291" s="9">
        <f t="shared" si="316"/>
        <v>0</v>
      </c>
      <c r="AA291" s="9">
        <f t="shared" si="316"/>
        <v>0</v>
      </c>
      <c r="AB291" s="9">
        <f t="shared" si="316"/>
        <v>0</v>
      </c>
      <c r="AC291" s="10">
        <f t="shared" si="325"/>
        <v>0</v>
      </c>
      <c r="AD291" s="9">
        <f t="shared" si="317"/>
        <v>0</v>
      </c>
      <c r="AE291" s="9">
        <f t="shared" si="317"/>
        <v>0</v>
      </c>
      <c r="AF291" s="9">
        <f t="shared" si="317"/>
        <v>0</v>
      </c>
      <c r="AG291" s="10">
        <f t="shared" si="326"/>
        <v>0</v>
      </c>
      <c r="AH291" s="9">
        <f t="shared" si="318"/>
        <v>0</v>
      </c>
      <c r="AI291" s="9">
        <f t="shared" si="318"/>
        <v>0</v>
      </c>
      <c r="AJ291" s="9">
        <f t="shared" si="318"/>
        <v>0</v>
      </c>
      <c r="AK291" s="10">
        <f t="shared" si="327"/>
        <v>0</v>
      </c>
      <c r="AL291" s="10">
        <f t="shared" si="328"/>
        <v>0</v>
      </c>
    </row>
    <row r="292" spans="1:38">
      <c r="A292" s="39"/>
      <c r="B292" s="3" t="s">
        <v>106</v>
      </c>
      <c r="C292" s="1" t="s">
        <v>0</v>
      </c>
      <c r="D292" s="17"/>
      <c r="E292" s="2">
        <v>0</v>
      </c>
      <c r="F292" s="2">
        <v>0</v>
      </c>
      <c r="G292" s="2">
        <v>0</v>
      </c>
      <c r="H292" s="4">
        <f t="shared" si="329"/>
        <v>0</v>
      </c>
      <c r="I292" s="2">
        <v>0</v>
      </c>
      <c r="J292" s="2">
        <v>2</v>
      </c>
      <c r="K292" s="2">
        <v>4</v>
      </c>
      <c r="L292" s="4">
        <f t="shared" si="320"/>
        <v>6</v>
      </c>
      <c r="M292" s="2">
        <v>1</v>
      </c>
      <c r="N292" s="2">
        <v>4</v>
      </c>
      <c r="O292" s="2">
        <v>1</v>
      </c>
      <c r="P292" s="4">
        <f t="shared" si="321"/>
        <v>6</v>
      </c>
      <c r="Q292" s="2">
        <v>4</v>
      </c>
      <c r="R292" s="2">
        <v>1</v>
      </c>
      <c r="S292" s="2">
        <v>0</v>
      </c>
      <c r="T292" s="4">
        <f t="shared" si="322"/>
        <v>5</v>
      </c>
      <c r="U292" s="4">
        <f t="shared" si="323"/>
        <v>17</v>
      </c>
      <c r="V292" s="9">
        <f t="shared" si="315"/>
        <v>0</v>
      </c>
      <c r="W292" s="9">
        <f t="shared" si="315"/>
        <v>0</v>
      </c>
      <c r="X292" s="9">
        <f t="shared" si="315"/>
        <v>0</v>
      </c>
      <c r="Y292" s="10">
        <f t="shared" si="324"/>
        <v>0</v>
      </c>
      <c r="Z292" s="9">
        <f t="shared" si="316"/>
        <v>0</v>
      </c>
      <c r="AA292" s="9">
        <f t="shared" si="316"/>
        <v>0</v>
      </c>
      <c r="AB292" s="9">
        <f t="shared" si="316"/>
        <v>0</v>
      </c>
      <c r="AC292" s="10">
        <f t="shared" si="325"/>
        <v>0</v>
      </c>
      <c r="AD292" s="9">
        <f t="shared" si="317"/>
        <v>0</v>
      </c>
      <c r="AE292" s="9">
        <f t="shared" si="317"/>
        <v>0</v>
      </c>
      <c r="AF292" s="9">
        <f t="shared" si="317"/>
        <v>0</v>
      </c>
      <c r="AG292" s="10">
        <f t="shared" si="326"/>
        <v>0</v>
      </c>
      <c r="AH292" s="9">
        <f t="shared" si="318"/>
        <v>0</v>
      </c>
      <c r="AI292" s="9">
        <f t="shared" si="318"/>
        <v>0</v>
      </c>
      <c r="AJ292" s="9">
        <f t="shared" si="318"/>
        <v>0</v>
      </c>
      <c r="AK292" s="10">
        <f t="shared" si="327"/>
        <v>0</v>
      </c>
      <c r="AL292" s="10">
        <f t="shared" si="328"/>
        <v>0</v>
      </c>
    </row>
    <row r="293" spans="1:38">
      <c r="A293" s="39"/>
      <c r="B293" s="3" t="s">
        <v>35</v>
      </c>
      <c r="C293" s="1" t="s">
        <v>0</v>
      </c>
      <c r="D293" s="17"/>
      <c r="E293" s="2">
        <v>59</v>
      </c>
      <c r="F293" s="2">
        <v>66</v>
      </c>
      <c r="G293" s="2">
        <v>60</v>
      </c>
      <c r="H293" s="4">
        <f t="shared" si="329"/>
        <v>185</v>
      </c>
      <c r="I293" s="2">
        <v>58</v>
      </c>
      <c r="J293" s="2">
        <v>60</v>
      </c>
      <c r="K293" s="2">
        <v>60</v>
      </c>
      <c r="L293" s="4">
        <f t="shared" si="320"/>
        <v>178</v>
      </c>
      <c r="M293" s="2">
        <v>62</v>
      </c>
      <c r="N293" s="2">
        <v>62</v>
      </c>
      <c r="O293" s="2">
        <v>59</v>
      </c>
      <c r="P293" s="4">
        <f t="shared" si="321"/>
        <v>183</v>
      </c>
      <c r="Q293" s="2">
        <v>59</v>
      </c>
      <c r="R293" s="2">
        <v>61</v>
      </c>
      <c r="S293" s="2">
        <v>58</v>
      </c>
      <c r="T293" s="4">
        <f t="shared" si="322"/>
        <v>178</v>
      </c>
      <c r="U293" s="4">
        <f t="shared" si="323"/>
        <v>724</v>
      </c>
      <c r="V293" s="9">
        <f t="shared" si="315"/>
        <v>0</v>
      </c>
      <c r="W293" s="9">
        <f t="shared" si="315"/>
        <v>0</v>
      </c>
      <c r="X293" s="9">
        <f t="shared" si="315"/>
        <v>0</v>
      </c>
      <c r="Y293" s="10">
        <f t="shared" si="324"/>
        <v>0</v>
      </c>
      <c r="Z293" s="9">
        <f t="shared" si="316"/>
        <v>0</v>
      </c>
      <c r="AA293" s="9">
        <f t="shared" si="316"/>
        <v>0</v>
      </c>
      <c r="AB293" s="9">
        <f t="shared" si="316"/>
        <v>0</v>
      </c>
      <c r="AC293" s="10">
        <f t="shared" si="325"/>
        <v>0</v>
      </c>
      <c r="AD293" s="9">
        <f t="shared" si="317"/>
        <v>0</v>
      </c>
      <c r="AE293" s="9">
        <f t="shared" si="317"/>
        <v>0</v>
      </c>
      <c r="AF293" s="9">
        <f t="shared" si="317"/>
        <v>0</v>
      </c>
      <c r="AG293" s="10">
        <f t="shared" si="326"/>
        <v>0</v>
      </c>
      <c r="AH293" s="9">
        <f t="shared" si="318"/>
        <v>0</v>
      </c>
      <c r="AI293" s="9">
        <f t="shared" si="318"/>
        <v>0</v>
      </c>
      <c r="AJ293" s="9">
        <f t="shared" si="318"/>
        <v>0</v>
      </c>
      <c r="AK293" s="10">
        <f t="shared" si="327"/>
        <v>0</v>
      </c>
      <c r="AL293" s="10">
        <f t="shared" si="328"/>
        <v>0</v>
      </c>
    </row>
    <row r="294" spans="1:38">
      <c r="A294" s="39"/>
      <c r="B294" s="24" t="s">
        <v>63</v>
      </c>
      <c r="C294" s="24"/>
      <c r="D294" s="24"/>
      <c r="E294" s="4">
        <f t="shared" ref="E294:AL294" si="330">SUM(E280:E293)</f>
        <v>241</v>
      </c>
      <c r="F294" s="4">
        <f t="shared" si="330"/>
        <v>252</v>
      </c>
      <c r="G294" s="4">
        <f t="shared" si="330"/>
        <v>261</v>
      </c>
      <c r="H294" s="4">
        <f t="shared" si="330"/>
        <v>754</v>
      </c>
      <c r="I294" s="4">
        <f t="shared" si="330"/>
        <v>259</v>
      </c>
      <c r="J294" s="4">
        <f t="shared" si="330"/>
        <v>278</v>
      </c>
      <c r="K294" s="4">
        <f t="shared" si="330"/>
        <v>276</v>
      </c>
      <c r="L294" s="4">
        <f t="shared" si="330"/>
        <v>813</v>
      </c>
      <c r="M294" s="4">
        <f t="shared" si="330"/>
        <v>271</v>
      </c>
      <c r="N294" s="4">
        <f t="shared" si="330"/>
        <v>279</v>
      </c>
      <c r="O294" s="4">
        <f t="shared" si="330"/>
        <v>258</v>
      </c>
      <c r="P294" s="4">
        <f t="shared" si="330"/>
        <v>808</v>
      </c>
      <c r="Q294" s="4">
        <f t="shared" si="330"/>
        <v>258</v>
      </c>
      <c r="R294" s="4">
        <f t="shared" si="330"/>
        <v>253</v>
      </c>
      <c r="S294" s="4">
        <f t="shared" si="330"/>
        <v>238</v>
      </c>
      <c r="T294" s="4">
        <f t="shared" si="330"/>
        <v>749</v>
      </c>
      <c r="U294" s="4">
        <f t="shared" si="330"/>
        <v>3124</v>
      </c>
      <c r="V294" s="10">
        <f t="shared" si="330"/>
        <v>0</v>
      </c>
      <c r="W294" s="10">
        <f t="shared" si="330"/>
        <v>0</v>
      </c>
      <c r="X294" s="10">
        <f t="shared" si="330"/>
        <v>0</v>
      </c>
      <c r="Y294" s="10">
        <f t="shared" si="330"/>
        <v>0</v>
      </c>
      <c r="Z294" s="10">
        <f t="shared" si="330"/>
        <v>0</v>
      </c>
      <c r="AA294" s="10">
        <f t="shared" si="330"/>
        <v>0</v>
      </c>
      <c r="AB294" s="10">
        <f t="shared" si="330"/>
        <v>0</v>
      </c>
      <c r="AC294" s="10">
        <f t="shared" si="330"/>
        <v>0</v>
      </c>
      <c r="AD294" s="10">
        <f t="shared" si="330"/>
        <v>0</v>
      </c>
      <c r="AE294" s="10">
        <f t="shared" si="330"/>
        <v>0</v>
      </c>
      <c r="AF294" s="10">
        <f t="shared" si="330"/>
        <v>0</v>
      </c>
      <c r="AG294" s="10">
        <f t="shared" si="330"/>
        <v>0</v>
      </c>
      <c r="AH294" s="10">
        <f t="shared" si="330"/>
        <v>0</v>
      </c>
      <c r="AI294" s="10">
        <f t="shared" si="330"/>
        <v>0</v>
      </c>
      <c r="AJ294" s="10">
        <f t="shared" si="330"/>
        <v>0</v>
      </c>
      <c r="AK294" s="10">
        <f t="shared" si="330"/>
        <v>0</v>
      </c>
      <c r="AL294" s="10">
        <f t="shared" si="330"/>
        <v>0</v>
      </c>
    </row>
    <row r="295" spans="1:38">
      <c r="A295" s="25" t="s">
        <v>93</v>
      </c>
      <c r="B295" s="25"/>
      <c r="C295" s="25"/>
      <c r="D295" s="25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</row>
    <row r="296" spans="1:38">
      <c r="A296" s="39"/>
      <c r="B296" s="3" t="s">
        <v>26</v>
      </c>
      <c r="C296" s="1" t="s">
        <v>1</v>
      </c>
      <c r="D296" s="17"/>
      <c r="E296" s="2">
        <f>(E313+E345)/2</f>
        <v>3971.5</v>
      </c>
      <c r="F296" s="2">
        <f t="shared" ref="F296:G296" si="331">(F313+F345)/2</f>
        <v>4322</v>
      </c>
      <c r="G296" s="2">
        <f t="shared" si="331"/>
        <v>4167</v>
      </c>
      <c r="H296" s="4">
        <f>SUM(E296:G296)</f>
        <v>12460.5</v>
      </c>
      <c r="I296" s="2">
        <f t="shared" ref="I296:K309" si="332">(I313+I345)/2</f>
        <v>4253.5</v>
      </c>
      <c r="J296" s="2">
        <f t="shared" si="332"/>
        <v>4725.5</v>
      </c>
      <c r="K296" s="2">
        <f t="shared" si="332"/>
        <v>4605</v>
      </c>
      <c r="L296" s="4">
        <f>SUM(I296:K296)</f>
        <v>13584</v>
      </c>
      <c r="M296" s="2">
        <f t="shared" ref="M296:O309" si="333">(M313+M345)/2</f>
        <v>4497.5</v>
      </c>
      <c r="N296" s="2">
        <f t="shared" si="333"/>
        <v>5073.5</v>
      </c>
      <c r="O296" s="2">
        <f t="shared" si="333"/>
        <v>4626</v>
      </c>
      <c r="P296" s="4">
        <f>SUM(M296:O296)</f>
        <v>14197</v>
      </c>
      <c r="Q296" s="2">
        <f t="shared" ref="Q296:S309" si="334">(Q313+Q345)/2</f>
        <v>4209.5</v>
      </c>
      <c r="R296" s="2">
        <f t="shared" si="334"/>
        <v>4564</v>
      </c>
      <c r="S296" s="2">
        <f t="shared" si="334"/>
        <v>3905.5</v>
      </c>
      <c r="T296" s="4">
        <f>SUM(Q296:S296)</f>
        <v>12679</v>
      </c>
      <c r="U296" s="4">
        <f>SUM(H296,L296,P296,T296)</f>
        <v>52920.5</v>
      </c>
      <c r="V296" s="9">
        <f t="shared" ref="V296:X309" si="335">$D296*E296</f>
        <v>0</v>
      </c>
      <c r="W296" s="9">
        <f t="shared" si="335"/>
        <v>0</v>
      </c>
      <c r="X296" s="9">
        <f t="shared" si="335"/>
        <v>0</v>
      </c>
      <c r="Y296" s="10">
        <f>SUM(V296:X296)</f>
        <v>0</v>
      </c>
      <c r="Z296" s="9">
        <f t="shared" ref="Z296:AB309" si="336">$D296*I296</f>
        <v>0</v>
      </c>
      <c r="AA296" s="9">
        <f t="shared" si="336"/>
        <v>0</v>
      </c>
      <c r="AB296" s="9">
        <f t="shared" si="336"/>
        <v>0</v>
      </c>
      <c r="AC296" s="10">
        <f>SUM(Z296:AB296)</f>
        <v>0</v>
      </c>
      <c r="AD296" s="9">
        <f t="shared" ref="AD296:AF309" si="337">$D296*M296</f>
        <v>0</v>
      </c>
      <c r="AE296" s="9">
        <f t="shared" si="337"/>
        <v>0</v>
      </c>
      <c r="AF296" s="9">
        <f t="shared" si="337"/>
        <v>0</v>
      </c>
      <c r="AG296" s="10">
        <f>SUM(AD296:AF296)</f>
        <v>0</v>
      </c>
      <c r="AH296" s="9">
        <f t="shared" ref="AH296:AJ309" si="338">$D296*Q296</f>
        <v>0</v>
      </c>
      <c r="AI296" s="9">
        <f t="shared" si="338"/>
        <v>0</v>
      </c>
      <c r="AJ296" s="9">
        <f t="shared" si="338"/>
        <v>0</v>
      </c>
      <c r="AK296" s="10">
        <f>SUM(AH296:AJ296)</f>
        <v>0</v>
      </c>
      <c r="AL296" s="10">
        <f>SUM(Y296,AC296,AG296,AK296)</f>
        <v>0</v>
      </c>
    </row>
    <row r="297" spans="1:38">
      <c r="A297" s="39"/>
      <c r="B297" s="3" t="s">
        <v>13</v>
      </c>
      <c r="C297" s="1" t="s">
        <v>1</v>
      </c>
      <c r="D297" s="17"/>
      <c r="E297" s="2">
        <f t="shared" ref="E297:G309" si="339">(E314+E346)/2</f>
        <v>46.5</v>
      </c>
      <c r="F297" s="2">
        <f t="shared" si="339"/>
        <v>46.5</v>
      </c>
      <c r="G297" s="2">
        <f t="shared" si="339"/>
        <v>93.5</v>
      </c>
      <c r="H297" s="4">
        <f t="shared" ref="H297:H309" si="340">SUM(E297:G297)</f>
        <v>186.5</v>
      </c>
      <c r="I297" s="2">
        <f t="shared" si="332"/>
        <v>46.5</v>
      </c>
      <c r="J297" s="2">
        <f t="shared" si="332"/>
        <v>46.5</v>
      </c>
      <c r="K297" s="2">
        <f t="shared" si="332"/>
        <v>46.5</v>
      </c>
      <c r="L297" s="4">
        <f t="shared" ref="L297:L309" si="341">SUM(I297:K297)</f>
        <v>139.5</v>
      </c>
      <c r="M297" s="2">
        <f t="shared" si="333"/>
        <v>0</v>
      </c>
      <c r="N297" s="2">
        <f t="shared" si="333"/>
        <v>46.5</v>
      </c>
      <c r="O297" s="2">
        <f t="shared" si="333"/>
        <v>0</v>
      </c>
      <c r="P297" s="4">
        <f t="shared" ref="P297:P309" si="342">SUM(M297:O297)</f>
        <v>46.5</v>
      </c>
      <c r="Q297" s="2">
        <f t="shared" si="334"/>
        <v>46.5</v>
      </c>
      <c r="R297" s="2">
        <f t="shared" si="334"/>
        <v>46.5</v>
      </c>
      <c r="S297" s="2">
        <f t="shared" si="334"/>
        <v>93.5</v>
      </c>
      <c r="T297" s="4">
        <f t="shared" ref="T297:T309" si="343">SUM(Q297:S297)</f>
        <v>186.5</v>
      </c>
      <c r="U297" s="4">
        <f t="shared" ref="U297:U309" si="344">SUM(H297,L297,P297,T297)</f>
        <v>559</v>
      </c>
      <c r="V297" s="9">
        <f t="shared" si="335"/>
        <v>0</v>
      </c>
      <c r="W297" s="9">
        <f t="shared" si="335"/>
        <v>0</v>
      </c>
      <c r="X297" s="9">
        <f t="shared" si="335"/>
        <v>0</v>
      </c>
      <c r="Y297" s="10">
        <f t="shared" ref="Y297:Y309" si="345">SUM(V297:X297)</f>
        <v>0</v>
      </c>
      <c r="Z297" s="9">
        <f t="shared" si="336"/>
        <v>0</v>
      </c>
      <c r="AA297" s="9">
        <f t="shared" si="336"/>
        <v>0</v>
      </c>
      <c r="AB297" s="9">
        <f t="shared" si="336"/>
        <v>0</v>
      </c>
      <c r="AC297" s="10">
        <f t="shared" ref="AC297:AC309" si="346">SUM(Z297:AB297)</f>
        <v>0</v>
      </c>
      <c r="AD297" s="9">
        <f t="shared" si="337"/>
        <v>0</v>
      </c>
      <c r="AE297" s="9">
        <f t="shared" si="337"/>
        <v>0</v>
      </c>
      <c r="AF297" s="9">
        <f t="shared" si="337"/>
        <v>0</v>
      </c>
      <c r="AG297" s="10">
        <f t="shared" ref="AG297:AG309" si="347">SUM(AD297:AF297)</f>
        <v>0</v>
      </c>
      <c r="AH297" s="9">
        <f t="shared" si="338"/>
        <v>0</v>
      </c>
      <c r="AI297" s="9">
        <f t="shared" si="338"/>
        <v>0</v>
      </c>
      <c r="AJ297" s="9">
        <f t="shared" si="338"/>
        <v>0</v>
      </c>
      <c r="AK297" s="10">
        <f t="shared" ref="AK297:AK309" si="348">SUM(AH297:AJ297)</f>
        <v>0</v>
      </c>
      <c r="AL297" s="10">
        <f t="shared" ref="AL297:AL309" si="349">SUM(Y297,AC297,AG297,AK297)</f>
        <v>0</v>
      </c>
    </row>
    <row r="298" spans="1:38">
      <c r="A298" s="39"/>
      <c r="B298" s="3" t="s">
        <v>14</v>
      </c>
      <c r="C298" s="1" t="s">
        <v>1</v>
      </c>
      <c r="D298" s="17"/>
      <c r="E298" s="2">
        <f t="shared" si="339"/>
        <v>47</v>
      </c>
      <c r="F298" s="2">
        <f t="shared" si="339"/>
        <v>0</v>
      </c>
      <c r="G298" s="2">
        <f t="shared" si="339"/>
        <v>0</v>
      </c>
      <c r="H298" s="4">
        <f t="shared" si="340"/>
        <v>47</v>
      </c>
      <c r="I298" s="2">
        <f t="shared" si="332"/>
        <v>0</v>
      </c>
      <c r="J298" s="2">
        <f t="shared" si="332"/>
        <v>47</v>
      </c>
      <c r="K298" s="2">
        <f t="shared" si="332"/>
        <v>0</v>
      </c>
      <c r="L298" s="4">
        <f t="shared" si="341"/>
        <v>47</v>
      </c>
      <c r="M298" s="2">
        <f t="shared" si="333"/>
        <v>47</v>
      </c>
      <c r="N298" s="2">
        <f t="shared" si="333"/>
        <v>47</v>
      </c>
      <c r="O298" s="2">
        <f t="shared" si="333"/>
        <v>0</v>
      </c>
      <c r="P298" s="4">
        <f t="shared" si="342"/>
        <v>94</v>
      </c>
      <c r="Q298" s="2">
        <f t="shared" si="334"/>
        <v>0</v>
      </c>
      <c r="R298" s="2">
        <f t="shared" si="334"/>
        <v>0</v>
      </c>
      <c r="S298" s="2">
        <f t="shared" si="334"/>
        <v>47</v>
      </c>
      <c r="T298" s="4">
        <f t="shared" si="343"/>
        <v>47</v>
      </c>
      <c r="U298" s="4">
        <f t="shared" si="344"/>
        <v>235</v>
      </c>
      <c r="V298" s="9">
        <f t="shared" si="335"/>
        <v>0</v>
      </c>
      <c r="W298" s="9">
        <f t="shared" si="335"/>
        <v>0</v>
      </c>
      <c r="X298" s="9">
        <f t="shared" si="335"/>
        <v>0</v>
      </c>
      <c r="Y298" s="10">
        <f t="shared" si="345"/>
        <v>0</v>
      </c>
      <c r="Z298" s="9">
        <f t="shared" si="336"/>
        <v>0</v>
      </c>
      <c r="AA298" s="9">
        <f t="shared" si="336"/>
        <v>0</v>
      </c>
      <c r="AB298" s="9">
        <f t="shared" si="336"/>
        <v>0</v>
      </c>
      <c r="AC298" s="10">
        <f t="shared" si="346"/>
        <v>0</v>
      </c>
      <c r="AD298" s="9">
        <f t="shared" si="337"/>
        <v>0</v>
      </c>
      <c r="AE298" s="9">
        <f t="shared" si="337"/>
        <v>0</v>
      </c>
      <c r="AF298" s="9">
        <f t="shared" si="337"/>
        <v>0</v>
      </c>
      <c r="AG298" s="10">
        <f t="shared" si="347"/>
        <v>0</v>
      </c>
      <c r="AH298" s="9">
        <f t="shared" si="338"/>
        <v>0</v>
      </c>
      <c r="AI298" s="9">
        <f t="shared" si="338"/>
        <v>0</v>
      </c>
      <c r="AJ298" s="9">
        <f t="shared" si="338"/>
        <v>0</v>
      </c>
      <c r="AK298" s="10">
        <f t="shared" si="348"/>
        <v>0</v>
      </c>
      <c r="AL298" s="10">
        <f t="shared" si="349"/>
        <v>0</v>
      </c>
    </row>
    <row r="299" spans="1:38">
      <c r="A299" s="39"/>
      <c r="B299" s="3" t="s">
        <v>27</v>
      </c>
      <c r="C299" s="1" t="s">
        <v>1</v>
      </c>
      <c r="D299" s="17"/>
      <c r="E299" s="2">
        <f t="shared" si="339"/>
        <v>291</v>
      </c>
      <c r="F299" s="2">
        <f t="shared" si="339"/>
        <v>241.5</v>
      </c>
      <c r="G299" s="2">
        <f t="shared" si="339"/>
        <v>351</v>
      </c>
      <c r="H299" s="4">
        <f t="shared" si="340"/>
        <v>883.5</v>
      </c>
      <c r="I299" s="2">
        <f t="shared" si="332"/>
        <v>291</v>
      </c>
      <c r="J299" s="2">
        <f t="shared" si="332"/>
        <v>351</v>
      </c>
      <c r="K299" s="2">
        <f t="shared" si="332"/>
        <v>400.5</v>
      </c>
      <c r="L299" s="4">
        <f t="shared" si="341"/>
        <v>1042.5</v>
      </c>
      <c r="M299" s="2">
        <f t="shared" si="333"/>
        <v>400.5</v>
      </c>
      <c r="N299" s="2">
        <f t="shared" si="333"/>
        <v>291</v>
      </c>
      <c r="O299" s="2">
        <f t="shared" si="333"/>
        <v>291</v>
      </c>
      <c r="P299" s="4">
        <f t="shared" si="342"/>
        <v>982.5</v>
      </c>
      <c r="Q299" s="2">
        <f t="shared" si="334"/>
        <v>290.5</v>
      </c>
      <c r="R299" s="2">
        <f t="shared" si="334"/>
        <v>120.5</v>
      </c>
      <c r="S299" s="2">
        <f t="shared" si="334"/>
        <v>241</v>
      </c>
      <c r="T299" s="4">
        <f t="shared" si="343"/>
        <v>652</v>
      </c>
      <c r="U299" s="4">
        <f t="shared" si="344"/>
        <v>3560.5</v>
      </c>
      <c r="V299" s="9">
        <f t="shared" si="335"/>
        <v>0</v>
      </c>
      <c r="W299" s="9">
        <f t="shared" si="335"/>
        <v>0</v>
      </c>
      <c r="X299" s="9">
        <f t="shared" si="335"/>
        <v>0</v>
      </c>
      <c r="Y299" s="10">
        <f t="shared" si="345"/>
        <v>0</v>
      </c>
      <c r="Z299" s="9">
        <f t="shared" si="336"/>
        <v>0</v>
      </c>
      <c r="AA299" s="9">
        <f t="shared" si="336"/>
        <v>0</v>
      </c>
      <c r="AB299" s="9">
        <f t="shared" si="336"/>
        <v>0</v>
      </c>
      <c r="AC299" s="10">
        <f t="shared" si="346"/>
        <v>0</v>
      </c>
      <c r="AD299" s="9">
        <f t="shared" si="337"/>
        <v>0</v>
      </c>
      <c r="AE299" s="9">
        <f t="shared" si="337"/>
        <v>0</v>
      </c>
      <c r="AF299" s="9">
        <f t="shared" si="337"/>
        <v>0</v>
      </c>
      <c r="AG299" s="10">
        <f t="shared" si="347"/>
        <v>0</v>
      </c>
      <c r="AH299" s="9">
        <f t="shared" si="338"/>
        <v>0</v>
      </c>
      <c r="AI299" s="9">
        <f t="shared" si="338"/>
        <v>0</v>
      </c>
      <c r="AJ299" s="9">
        <f t="shared" si="338"/>
        <v>0</v>
      </c>
      <c r="AK299" s="10">
        <f t="shared" si="348"/>
        <v>0</v>
      </c>
      <c r="AL299" s="10">
        <f t="shared" si="349"/>
        <v>0</v>
      </c>
    </row>
    <row r="300" spans="1:38">
      <c r="A300" s="39"/>
      <c r="B300" s="3" t="s">
        <v>28</v>
      </c>
      <c r="C300" s="1" t="s">
        <v>1</v>
      </c>
      <c r="D300" s="17"/>
      <c r="E300" s="2">
        <f t="shared" si="339"/>
        <v>0</v>
      </c>
      <c r="F300" s="2">
        <f t="shared" si="339"/>
        <v>0</v>
      </c>
      <c r="G300" s="2">
        <f t="shared" si="339"/>
        <v>114</v>
      </c>
      <c r="H300" s="4">
        <f t="shared" si="340"/>
        <v>114</v>
      </c>
      <c r="I300" s="2">
        <f t="shared" si="332"/>
        <v>0</v>
      </c>
      <c r="J300" s="2">
        <f t="shared" si="332"/>
        <v>0</v>
      </c>
      <c r="K300" s="2">
        <f t="shared" si="332"/>
        <v>57</v>
      </c>
      <c r="L300" s="4">
        <f t="shared" si="341"/>
        <v>57</v>
      </c>
      <c r="M300" s="2">
        <f t="shared" si="333"/>
        <v>0</v>
      </c>
      <c r="N300" s="2">
        <f t="shared" si="333"/>
        <v>0</v>
      </c>
      <c r="O300" s="2">
        <f t="shared" si="333"/>
        <v>0</v>
      </c>
      <c r="P300" s="4">
        <f t="shared" si="342"/>
        <v>0</v>
      </c>
      <c r="Q300" s="2">
        <f t="shared" si="334"/>
        <v>0</v>
      </c>
      <c r="R300" s="2">
        <f t="shared" si="334"/>
        <v>0</v>
      </c>
      <c r="S300" s="2">
        <f t="shared" si="334"/>
        <v>0</v>
      </c>
      <c r="T300" s="4">
        <f t="shared" si="343"/>
        <v>0</v>
      </c>
      <c r="U300" s="4">
        <f t="shared" si="344"/>
        <v>171</v>
      </c>
      <c r="V300" s="9">
        <f t="shared" si="335"/>
        <v>0</v>
      </c>
      <c r="W300" s="9">
        <f t="shared" si="335"/>
        <v>0</v>
      </c>
      <c r="X300" s="9">
        <f t="shared" si="335"/>
        <v>0</v>
      </c>
      <c r="Y300" s="10">
        <f t="shared" si="345"/>
        <v>0</v>
      </c>
      <c r="Z300" s="9">
        <f t="shared" si="336"/>
        <v>0</v>
      </c>
      <c r="AA300" s="9">
        <f t="shared" si="336"/>
        <v>0</v>
      </c>
      <c r="AB300" s="9">
        <f t="shared" si="336"/>
        <v>0</v>
      </c>
      <c r="AC300" s="10">
        <f t="shared" si="346"/>
        <v>0</v>
      </c>
      <c r="AD300" s="9">
        <f t="shared" si="337"/>
        <v>0</v>
      </c>
      <c r="AE300" s="9">
        <f t="shared" si="337"/>
        <v>0</v>
      </c>
      <c r="AF300" s="9">
        <f t="shared" si="337"/>
        <v>0</v>
      </c>
      <c r="AG300" s="10">
        <f t="shared" si="347"/>
        <v>0</v>
      </c>
      <c r="AH300" s="9">
        <f t="shared" si="338"/>
        <v>0</v>
      </c>
      <c r="AI300" s="9">
        <f t="shared" si="338"/>
        <v>0</v>
      </c>
      <c r="AJ300" s="9">
        <f t="shared" si="338"/>
        <v>0</v>
      </c>
      <c r="AK300" s="10">
        <f t="shared" si="348"/>
        <v>0</v>
      </c>
      <c r="AL300" s="10">
        <f t="shared" si="349"/>
        <v>0</v>
      </c>
    </row>
    <row r="301" spans="1:38">
      <c r="A301" s="39"/>
      <c r="B301" s="3" t="s">
        <v>29</v>
      </c>
      <c r="C301" s="1" t="s">
        <v>1</v>
      </c>
      <c r="D301" s="17"/>
      <c r="E301" s="2">
        <f t="shared" si="339"/>
        <v>144.5</v>
      </c>
      <c r="F301" s="2">
        <f t="shared" si="339"/>
        <v>144.5</v>
      </c>
      <c r="G301" s="2">
        <f t="shared" si="339"/>
        <v>299</v>
      </c>
      <c r="H301" s="4">
        <f t="shared" si="340"/>
        <v>588</v>
      </c>
      <c r="I301" s="2">
        <f t="shared" si="332"/>
        <v>386.5</v>
      </c>
      <c r="J301" s="2">
        <f t="shared" si="332"/>
        <v>192.5</v>
      </c>
      <c r="K301" s="2">
        <f t="shared" si="332"/>
        <v>483</v>
      </c>
      <c r="L301" s="4">
        <f t="shared" si="341"/>
        <v>1062</v>
      </c>
      <c r="M301" s="2">
        <f t="shared" si="333"/>
        <v>144.5</v>
      </c>
      <c r="N301" s="2">
        <f t="shared" si="333"/>
        <v>386</v>
      </c>
      <c r="O301" s="2">
        <f t="shared" si="333"/>
        <v>347</v>
      </c>
      <c r="P301" s="4">
        <f t="shared" si="342"/>
        <v>877.5</v>
      </c>
      <c r="Q301" s="2">
        <f t="shared" si="334"/>
        <v>240</v>
      </c>
      <c r="R301" s="2">
        <f t="shared" si="334"/>
        <v>288</v>
      </c>
      <c r="S301" s="2">
        <f t="shared" si="334"/>
        <v>240</v>
      </c>
      <c r="T301" s="4">
        <f t="shared" si="343"/>
        <v>768</v>
      </c>
      <c r="U301" s="4">
        <f t="shared" si="344"/>
        <v>3295.5</v>
      </c>
      <c r="V301" s="9">
        <f t="shared" si="335"/>
        <v>0</v>
      </c>
      <c r="W301" s="9">
        <f t="shared" si="335"/>
        <v>0</v>
      </c>
      <c r="X301" s="9">
        <f t="shared" si="335"/>
        <v>0</v>
      </c>
      <c r="Y301" s="10">
        <f t="shared" si="345"/>
        <v>0</v>
      </c>
      <c r="Z301" s="9">
        <f t="shared" si="336"/>
        <v>0</v>
      </c>
      <c r="AA301" s="9">
        <f t="shared" si="336"/>
        <v>0</v>
      </c>
      <c r="AB301" s="9">
        <f t="shared" si="336"/>
        <v>0</v>
      </c>
      <c r="AC301" s="10">
        <f t="shared" si="346"/>
        <v>0</v>
      </c>
      <c r="AD301" s="9">
        <f t="shared" si="337"/>
        <v>0</v>
      </c>
      <c r="AE301" s="9">
        <f t="shared" si="337"/>
        <v>0</v>
      </c>
      <c r="AF301" s="9">
        <f t="shared" si="337"/>
        <v>0</v>
      </c>
      <c r="AG301" s="10">
        <f t="shared" si="347"/>
        <v>0</v>
      </c>
      <c r="AH301" s="9">
        <f t="shared" si="338"/>
        <v>0</v>
      </c>
      <c r="AI301" s="9">
        <f t="shared" si="338"/>
        <v>0</v>
      </c>
      <c r="AJ301" s="9">
        <f t="shared" si="338"/>
        <v>0</v>
      </c>
      <c r="AK301" s="10">
        <f t="shared" si="348"/>
        <v>0</v>
      </c>
      <c r="AL301" s="10">
        <f t="shared" si="349"/>
        <v>0</v>
      </c>
    </row>
    <row r="302" spans="1:38">
      <c r="A302" s="39"/>
      <c r="B302" s="3" t="s">
        <v>30</v>
      </c>
      <c r="C302" s="1" t="s">
        <v>1</v>
      </c>
      <c r="D302" s="17"/>
      <c r="E302" s="2">
        <f t="shared" si="339"/>
        <v>2431.5</v>
      </c>
      <c r="F302" s="2">
        <f t="shared" si="339"/>
        <v>2475</v>
      </c>
      <c r="G302" s="2">
        <f t="shared" si="339"/>
        <v>3169</v>
      </c>
      <c r="H302" s="4">
        <f t="shared" si="340"/>
        <v>8075.5</v>
      </c>
      <c r="I302" s="2">
        <f t="shared" si="332"/>
        <v>3233.5</v>
      </c>
      <c r="J302" s="2">
        <f t="shared" si="332"/>
        <v>3917</v>
      </c>
      <c r="K302" s="2">
        <f t="shared" si="332"/>
        <v>3429</v>
      </c>
      <c r="L302" s="4">
        <f t="shared" si="341"/>
        <v>10579.5</v>
      </c>
      <c r="M302" s="2">
        <f t="shared" si="333"/>
        <v>3548</v>
      </c>
      <c r="N302" s="2">
        <f t="shared" si="333"/>
        <v>3046</v>
      </c>
      <c r="O302" s="2">
        <f t="shared" si="333"/>
        <v>2904.5</v>
      </c>
      <c r="P302" s="4">
        <f t="shared" si="342"/>
        <v>9498.5</v>
      </c>
      <c r="Q302" s="2">
        <f t="shared" si="334"/>
        <v>2907</v>
      </c>
      <c r="R302" s="2">
        <f t="shared" si="334"/>
        <v>2618.5</v>
      </c>
      <c r="S302" s="2">
        <f t="shared" si="334"/>
        <v>2286.5</v>
      </c>
      <c r="T302" s="4">
        <f t="shared" si="343"/>
        <v>7812</v>
      </c>
      <c r="U302" s="4">
        <f t="shared" si="344"/>
        <v>35965.5</v>
      </c>
      <c r="V302" s="9">
        <f t="shared" si="335"/>
        <v>0</v>
      </c>
      <c r="W302" s="9">
        <f t="shared" si="335"/>
        <v>0</v>
      </c>
      <c r="X302" s="9">
        <f t="shared" si="335"/>
        <v>0</v>
      </c>
      <c r="Y302" s="10">
        <f t="shared" si="345"/>
        <v>0</v>
      </c>
      <c r="Z302" s="9">
        <f t="shared" si="336"/>
        <v>0</v>
      </c>
      <c r="AA302" s="9">
        <f t="shared" si="336"/>
        <v>0</v>
      </c>
      <c r="AB302" s="9">
        <f t="shared" si="336"/>
        <v>0</v>
      </c>
      <c r="AC302" s="10">
        <f t="shared" si="346"/>
        <v>0</v>
      </c>
      <c r="AD302" s="9">
        <f t="shared" si="337"/>
        <v>0</v>
      </c>
      <c r="AE302" s="9">
        <f t="shared" si="337"/>
        <v>0</v>
      </c>
      <c r="AF302" s="9">
        <f t="shared" si="337"/>
        <v>0</v>
      </c>
      <c r="AG302" s="10">
        <f t="shared" si="347"/>
        <v>0</v>
      </c>
      <c r="AH302" s="9">
        <f t="shared" si="338"/>
        <v>0</v>
      </c>
      <c r="AI302" s="9">
        <f t="shared" si="338"/>
        <v>0</v>
      </c>
      <c r="AJ302" s="9">
        <f t="shared" si="338"/>
        <v>0</v>
      </c>
      <c r="AK302" s="10">
        <f t="shared" si="348"/>
        <v>0</v>
      </c>
      <c r="AL302" s="10">
        <f t="shared" si="349"/>
        <v>0</v>
      </c>
    </row>
    <row r="303" spans="1:38">
      <c r="A303" s="39"/>
      <c r="B303" s="3" t="s">
        <v>31</v>
      </c>
      <c r="C303" s="1" t="s">
        <v>1</v>
      </c>
      <c r="D303" s="17"/>
      <c r="E303" s="2">
        <f t="shared" si="339"/>
        <v>46</v>
      </c>
      <c r="F303" s="2">
        <f t="shared" si="339"/>
        <v>46</v>
      </c>
      <c r="G303" s="2">
        <f t="shared" si="339"/>
        <v>92</v>
      </c>
      <c r="H303" s="4">
        <f t="shared" si="340"/>
        <v>184</v>
      </c>
      <c r="I303" s="2">
        <f t="shared" si="332"/>
        <v>46</v>
      </c>
      <c r="J303" s="2">
        <f t="shared" si="332"/>
        <v>0</v>
      </c>
      <c r="K303" s="2">
        <f t="shared" si="332"/>
        <v>0</v>
      </c>
      <c r="L303" s="4">
        <f t="shared" si="341"/>
        <v>46</v>
      </c>
      <c r="M303" s="2">
        <f t="shared" si="333"/>
        <v>0</v>
      </c>
      <c r="N303" s="2">
        <f t="shared" si="333"/>
        <v>46</v>
      </c>
      <c r="O303" s="2">
        <f t="shared" si="333"/>
        <v>46</v>
      </c>
      <c r="P303" s="4">
        <f t="shared" si="342"/>
        <v>92</v>
      </c>
      <c r="Q303" s="2">
        <f t="shared" si="334"/>
        <v>0</v>
      </c>
      <c r="R303" s="2">
        <f t="shared" si="334"/>
        <v>46</v>
      </c>
      <c r="S303" s="2">
        <f t="shared" si="334"/>
        <v>46</v>
      </c>
      <c r="T303" s="4">
        <f t="shared" si="343"/>
        <v>92</v>
      </c>
      <c r="U303" s="4">
        <f t="shared" si="344"/>
        <v>414</v>
      </c>
      <c r="V303" s="9">
        <f t="shared" si="335"/>
        <v>0</v>
      </c>
      <c r="W303" s="9">
        <f t="shared" si="335"/>
        <v>0</v>
      </c>
      <c r="X303" s="9">
        <f t="shared" si="335"/>
        <v>0</v>
      </c>
      <c r="Y303" s="10">
        <f t="shared" si="345"/>
        <v>0</v>
      </c>
      <c r="Z303" s="9">
        <f t="shared" si="336"/>
        <v>0</v>
      </c>
      <c r="AA303" s="9">
        <f t="shared" si="336"/>
        <v>0</v>
      </c>
      <c r="AB303" s="9">
        <f t="shared" si="336"/>
        <v>0</v>
      </c>
      <c r="AC303" s="10">
        <f t="shared" si="346"/>
        <v>0</v>
      </c>
      <c r="AD303" s="9">
        <f t="shared" si="337"/>
        <v>0</v>
      </c>
      <c r="AE303" s="9">
        <f t="shared" si="337"/>
        <v>0</v>
      </c>
      <c r="AF303" s="9">
        <f t="shared" si="337"/>
        <v>0</v>
      </c>
      <c r="AG303" s="10">
        <f t="shared" si="347"/>
        <v>0</v>
      </c>
      <c r="AH303" s="9">
        <f t="shared" si="338"/>
        <v>0</v>
      </c>
      <c r="AI303" s="9">
        <f t="shared" si="338"/>
        <v>0</v>
      </c>
      <c r="AJ303" s="9">
        <f t="shared" si="338"/>
        <v>0</v>
      </c>
      <c r="AK303" s="10">
        <f t="shared" si="348"/>
        <v>0</v>
      </c>
      <c r="AL303" s="10">
        <f t="shared" si="349"/>
        <v>0</v>
      </c>
    </row>
    <row r="304" spans="1:38">
      <c r="A304" s="39"/>
      <c r="B304" s="3" t="s">
        <v>32</v>
      </c>
      <c r="C304" s="1" t="s">
        <v>1</v>
      </c>
      <c r="D304" s="17"/>
      <c r="E304" s="2">
        <f t="shared" si="339"/>
        <v>345.5</v>
      </c>
      <c r="F304" s="2">
        <f t="shared" si="339"/>
        <v>393</v>
      </c>
      <c r="G304" s="2">
        <f t="shared" si="339"/>
        <v>393</v>
      </c>
      <c r="H304" s="4">
        <f t="shared" si="340"/>
        <v>1131.5</v>
      </c>
      <c r="I304" s="2">
        <f t="shared" si="332"/>
        <v>450</v>
      </c>
      <c r="J304" s="2">
        <f t="shared" si="332"/>
        <v>497.5</v>
      </c>
      <c r="K304" s="2">
        <f t="shared" si="332"/>
        <v>450</v>
      </c>
      <c r="L304" s="4">
        <f t="shared" si="341"/>
        <v>1397.5</v>
      </c>
      <c r="M304" s="2">
        <f t="shared" si="333"/>
        <v>707</v>
      </c>
      <c r="N304" s="2">
        <f t="shared" si="333"/>
        <v>440</v>
      </c>
      <c r="O304" s="2">
        <f t="shared" si="333"/>
        <v>450</v>
      </c>
      <c r="P304" s="4">
        <f t="shared" si="342"/>
        <v>1597</v>
      </c>
      <c r="Q304" s="2">
        <f t="shared" si="334"/>
        <v>507</v>
      </c>
      <c r="R304" s="2">
        <f t="shared" si="334"/>
        <v>334.5</v>
      </c>
      <c r="S304" s="2">
        <f t="shared" si="334"/>
        <v>287</v>
      </c>
      <c r="T304" s="4">
        <f t="shared" si="343"/>
        <v>1128.5</v>
      </c>
      <c r="U304" s="4">
        <f t="shared" si="344"/>
        <v>5254.5</v>
      </c>
      <c r="V304" s="9">
        <f t="shared" si="335"/>
        <v>0</v>
      </c>
      <c r="W304" s="9">
        <f t="shared" si="335"/>
        <v>0</v>
      </c>
      <c r="X304" s="9">
        <f t="shared" si="335"/>
        <v>0</v>
      </c>
      <c r="Y304" s="10">
        <f t="shared" si="345"/>
        <v>0</v>
      </c>
      <c r="Z304" s="9">
        <f t="shared" si="336"/>
        <v>0</v>
      </c>
      <c r="AA304" s="9">
        <f t="shared" si="336"/>
        <v>0</v>
      </c>
      <c r="AB304" s="9">
        <f t="shared" si="336"/>
        <v>0</v>
      </c>
      <c r="AC304" s="10">
        <f t="shared" si="346"/>
        <v>0</v>
      </c>
      <c r="AD304" s="9">
        <f t="shared" si="337"/>
        <v>0</v>
      </c>
      <c r="AE304" s="9">
        <f t="shared" si="337"/>
        <v>0</v>
      </c>
      <c r="AF304" s="9">
        <f t="shared" si="337"/>
        <v>0</v>
      </c>
      <c r="AG304" s="10">
        <f t="shared" si="347"/>
        <v>0</v>
      </c>
      <c r="AH304" s="9">
        <f t="shared" si="338"/>
        <v>0</v>
      </c>
      <c r="AI304" s="9">
        <f t="shared" si="338"/>
        <v>0</v>
      </c>
      <c r="AJ304" s="9">
        <f t="shared" si="338"/>
        <v>0</v>
      </c>
      <c r="AK304" s="10">
        <f t="shared" si="348"/>
        <v>0</v>
      </c>
      <c r="AL304" s="10">
        <f t="shared" si="349"/>
        <v>0</v>
      </c>
    </row>
    <row r="305" spans="1:38">
      <c r="A305" s="39"/>
      <c r="B305" s="3" t="s">
        <v>33</v>
      </c>
      <c r="C305" s="1" t="s">
        <v>1</v>
      </c>
      <c r="D305" s="17"/>
      <c r="E305" s="2">
        <f t="shared" si="339"/>
        <v>118.5</v>
      </c>
      <c r="F305" s="2">
        <f t="shared" si="339"/>
        <v>118.5</v>
      </c>
      <c r="G305" s="2">
        <f t="shared" si="339"/>
        <v>59.5</v>
      </c>
      <c r="H305" s="4">
        <f t="shared" si="340"/>
        <v>296.5</v>
      </c>
      <c r="I305" s="2">
        <f t="shared" si="332"/>
        <v>178</v>
      </c>
      <c r="J305" s="2">
        <f t="shared" si="332"/>
        <v>118.5</v>
      </c>
      <c r="K305" s="2">
        <f t="shared" si="332"/>
        <v>223.5</v>
      </c>
      <c r="L305" s="4">
        <f t="shared" si="341"/>
        <v>520</v>
      </c>
      <c r="M305" s="2">
        <f t="shared" si="333"/>
        <v>118.5</v>
      </c>
      <c r="N305" s="2">
        <f t="shared" si="333"/>
        <v>178</v>
      </c>
      <c r="O305" s="2">
        <f t="shared" si="333"/>
        <v>164</v>
      </c>
      <c r="P305" s="4">
        <f t="shared" si="342"/>
        <v>460.5</v>
      </c>
      <c r="Q305" s="2">
        <f t="shared" si="334"/>
        <v>177.5</v>
      </c>
      <c r="R305" s="2">
        <f t="shared" si="334"/>
        <v>223</v>
      </c>
      <c r="S305" s="2">
        <f t="shared" si="334"/>
        <v>59.5</v>
      </c>
      <c r="T305" s="4">
        <f t="shared" si="343"/>
        <v>460</v>
      </c>
      <c r="U305" s="4">
        <f t="shared" si="344"/>
        <v>1737</v>
      </c>
      <c r="V305" s="9">
        <f t="shared" si="335"/>
        <v>0</v>
      </c>
      <c r="W305" s="9">
        <f t="shared" si="335"/>
        <v>0</v>
      </c>
      <c r="X305" s="9">
        <f t="shared" si="335"/>
        <v>0</v>
      </c>
      <c r="Y305" s="10">
        <f t="shared" si="345"/>
        <v>0</v>
      </c>
      <c r="Z305" s="9">
        <f t="shared" si="336"/>
        <v>0</v>
      </c>
      <c r="AA305" s="9">
        <f t="shared" si="336"/>
        <v>0</v>
      </c>
      <c r="AB305" s="9">
        <f t="shared" si="336"/>
        <v>0</v>
      </c>
      <c r="AC305" s="10">
        <f t="shared" si="346"/>
        <v>0</v>
      </c>
      <c r="AD305" s="9">
        <f t="shared" si="337"/>
        <v>0</v>
      </c>
      <c r="AE305" s="9">
        <f t="shared" si="337"/>
        <v>0</v>
      </c>
      <c r="AF305" s="9">
        <f t="shared" si="337"/>
        <v>0</v>
      </c>
      <c r="AG305" s="10">
        <f t="shared" si="347"/>
        <v>0</v>
      </c>
      <c r="AH305" s="9">
        <f t="shared" si="338"/>
        <v>0</v>
      </c>
      <c r="AI305" s="9">
        <f t="shared" si="338"/>
        <v>0</v>
      </c>
      <c r="AJ305" s="9">
        <f t="shared" si="338"/>
        <v>0</v>
      </c>
      <c r="AK305" s="10">
        <f t="shared" si="348"/>
        <v>0</v>
      </c>
      <c r="AL305" s="10">
        <f t="shared" si="349"/>
        <v>0</v>
      </c>
    </row>
    <row r="306" spans="1:38">
      <c r="A306" s="39"/>
      <c r="B306" s="3" t="s">
        <v>34</v>
      </c>
      <c r="C306" s="1" t="s">
        <v>1</v>
      </c>
      <c r="D306" s="17"/>
      <c r="E306" s="2">
        <f t="shared" si="339"/>
        <v>54.5</v>
      </c>
      <c r="F306" s="2">
        <f t="shared" si="339"/>
        <v>54.5</v>
      </c>
      <c r="G306" s="2">
        <f t="shared" si="339"/>
        <v>0</v>
      </c>
      <c r="H306" s="4">
        <f t="shared" si="340"/>
        <v>109</v>
      </c>
      <c r="I306" s="2">
        <f t="shared" si="332"/>
        <v>0</v>
      </c>
      <c r="J306" s="2">
        <f t="shared" si="332"/>
        <v>54.5</v>
      </c>
      <c r="K306" s="2">
        <f t="shared" si="332"/>
        <v>109.5</v>
      </c>
      <c r="L306" s="4">
        <f t="shared" si="341"/>
        <v>164</v>
      </c>
      <c r="M306" s="2">
        <f t="shared" si="333"/>
        <v>103</v>
      </c>
      <c r="N306" s="2">
        <f t="shared" si="333"/>
        <v>54.5</v>
      </c>
      <c r="O306" s="2">
        <f t="shared" si="333"/>
        <v>0</v>
      </c>
      <c r="P306" s="4">
        <f t="shared" si="342"/>
        <v>157.5</v>
      </c>
      <c r="Q306" s="2">
        <f t="shared" si="334"/>
        <v>54.5</v>
      </c>
      <c r="R306" s="2">
        <f t="shared" si="334"/>
        <v>54.5</v>
      </c>
      <c r="S306" s="2">
        <f t="shared" si="334"/>
        <v>54.5</v>
      </c>
      <c r="T306" s="4">
        <f t="shared" si="343"/>
        <v>163.5</v>
      </c>
      <c r="U306" s="4">
        <f t="shared" si="344"/>
        <v>594</v>
      </c>
      <c r="V306" s="9">
        <f t="shared" si="335"/>
        <v>0</v>
      </c>
      <c r="W306" s="9">
        <f t="shared" si="335"/>
        <v>0</v>
      </c>
      <c r="X306" s="9">
        <f t="shared" si="335"/>
        <v>0</v>
      </c>
      <c r="Y306" s="10">
        <f t="shared" si="345"/>
        <v>0</v>
      </c>
      <c r="Z306" s="9">
        <f t="shared" si="336"/>
        <v>0</v>
      </c>
      <c r="AA306" s="9">
        <f t="shared" si="336"/>
        <v>0</v>
      </c>
      <c r="AB306" s="9">
        <f t="shared" si="336"/>
        <v>0</v>
      </c>
      <c r="AC306" s="10">
        <f t="shared" si="346"/>
        <v>0</v>
      </c>
      <c r="AD306" s="9">
        <f t="shared" si="337"/>
        <v>0</v>
      </c>
      <c r="AE306" s="9">
        <f t="shared" si="337"/>
        <v>0</v>
      </c>
      <c r="AF306" s="9">
        <f t="shared" si="337"/>
        <v>0</v>
      </c>
      <c r="AG306" s="10">
        <f t="shared" si="347"/>
        <v>0</v>
      </c>
      <c r="AH306" s="9">
        <f t="shared" si="338"/>
        <v>0</v>
      </c>
      <c r="AI306" s="9">
        <f t="shared" si="338"/>
        <v>0</v>
      </c>
      <c r="AJ306" s="9">
        <f t="shared" si="338"/>
        <v>0</v>
      </c>
      <c r="AK306" s="10">
        <f t="shared" si="348"/>
        <v>0</v>
      </c>
      <c r="AL306" s="10">
        <f t="shared" si="349"/>
        <v>0</v>
      </c>
    </row>
    <row r="307" spans="1:38">
      <c r="A307" s="39"/>
      <c r="B307" s="3" t="s">
        <v>36</v>
      </c>
      <c r="C307" s="1" t="s">
        <v>1</v>
      </c>
      <c r="D307" s="17"/>
      <c r="E307" s="2">
        <f t="shared" si="339"/>
        <v>86</v>
      </c>
      <c r="F307" s="2">
        <f t="shared" si="339"/>
        <v>0</v>
      </c>
      <c r="G307" s="2">
        <f t="shared" si="339"/>
        <v>0</v>
      </c>
      <c r="H307" s="4">
        <f t="shared" si="340"/>
        <v>86</v>
      </c>
      <c r="I307" s="2">
        <f t="shared" si="332"/>
        <v>0</v>
      </c>
      <c r="J307" s="2">
        <f t="shared" si="332"/>
        <v>0</v>
      </c>
      <c r="K307" s="2">
        <f t="shared" si="332"/>
        <v>0</v>
      </c>
      <c r="L307" s="4">
        <f t="shared" si="341"/>
        <v>0</v>
      </c>
      <c r="M307" s="2">
        <f t="shared" si="333"/>
        <v>0</v>
      </c>
      <c r="N307" s="2">
        <f t="shared" si="333"/>
        <v>0</v>
      </c>
      <c r="O307" s="2">
        <f t="shared" si="333"/>
        <v>0</v>
      </c>
      <c r="P307" s="4">
        <f t="shared" si="342"/>
        <v>0</v>
      </c>
      <c r="Q307" s="2">
        <f t="shared" si="334"/>
        <v>0</v>
      </c>
      <c r="R307" s="2">
        <f t="shared" si="334"/>
        <v>0</v>
      </c>
      <c r="S307" s="2">
        <f t="shared" si="334"/>
        <v>0</v>
      </c>
      <c r="T307" s="4">
        <f t="shared" si="343"/>
        <v>0</v>
      </c>
      <c r="U307" s="4">
        <f t="shared" si="344"/>
        <v>86</v>
      </c>
      <c r="V307" s="9">
        <f t="shared" si="335"/>
        <v>0</v>
      </c>
      <c r="W307" s="9">
        <f t="shared" si="335"/>
        <v>0</v>
      </c>
      <c r="X307" s="9">
        <f t="shared" si="335"/>
        <v>0</v>
      </c>
      <c r="Y307" s="10">
        <f t="shared" si="345"/>
        <v>0</v>
      </c>
      <c r="Z307" s="9">
        <f t="shared" si="336"/>
        <v>0</v>
      </c>
      <c r="AA307" s="9">
        <f t="shared" si="336"/>
        <v>0</v>
      </c>
      <c r="AB307" s="9">
        <f t="shared" si="336"/>
        <v>0</v>
      </c>
      <c r="AC307" s="10">
        <f t="shared" si="346"/>
        <v>0</v>
      </c>
      <c r="AD307" s="9">
        <f t="shared" si="337"/>
        <v>0</v>
      </c>
      <c r="AE307" s="9">
        <f t="shared" si="337"/>
        <v>0</v>
      </c>
      <c r="AF307" s="9">
        <f t="shared" si="337"/>
        <v>0</v>
      </c>
      <c r="AG307" s="10">
        <f t="shared" si="347"/>
        <v>0</v>
      </c>
      <c r="AH307" s="9">
        <f t="shared" si="338"/>
        <v>0</v>
      </c>
      <c r="AI307" s="9">
        <f t="shared" si="338"/>
        <v>0</v>
      </c>
      <c r="AJ307" s="9">
        <f t="shared" si="338"/>
        <v>0</v>
      </c>
      <c r="AK307" s="10">
        <f t="shared" si="348"/>
        <v>0</v>
      </c>
      <c r="AL307" s="10">
        <f t="shared" si="349"/>
        <v>0</v>
      </c>
    </row>
    <row r="308" spans="1:38">
      <c r="A308" s="39"/>
      <c r="B308" s="3" t="s">
        <v>106</v>
      </c>
      <c r="C308" s="1" t="s">
        <v>1</v>
      </c>
      <c r="D308" s="17"/>
      <c r="E308" s="2">
        <f t="shared" si="339"/>
        <v>0</v>
      </c>
      <c r="F308" s="2">
        <f t="shared" si="339"/>
        <v>0</v>
      </c>
      <c r="G308" s="2">
        <f t="shared" si="339"/>
        <v>0</v>
      </c>
      <c r="H308" s="4">
        <f t="shared" si="340"/>
        <v>0</v>
      </c>
      <c r="I308" s="2">
        <f t="shared" si="332"/>
        <v>0</v>
      </c>
      <c r="J308" s="2">
        <f t="shared" si="332"/>
        <v>0</v>
      </c>
      <c r="K308" s="2">
        <f t="shared" si="332"/>
        <v>0</v>
      </c>
      <c r="L308" s="4">
        <f t="shared" si="341"/>
        <v>0</v>
      </c>
      <c r="M308" s="2">
        <f t="shared" si="333"/>
        <v>0</v>
      </c>
      <c r="N308" s="2">
        <f t="shared" si="333"/>
        <v>0</v>
      </c>
      <c r="O308" s="2">
        <f t="shared" si="333"/>
        <v>0</v>
      </c>
      <c r="P308" s="4">
        <f t="shared" si="342"/>
        <v>0</v>
      </c>
      <c r="Q308" s="2">
        <f t="shared" si="334"/>
        <v>105</v>
      </c>
      <c r="R308" s="2">
        <f t="shared" si="334"/>
        <v>105</v>
      </c>
      <c r="S308" s="2">
        <f t="shared" si="334"/>
        <v>0</v>
      </c>
      <c r="T308" s="4">
        <f t="shared" si="343"/>
        <v>210</v>
      </c>
      <c r="U308" s="4">
        <f t="shared" si="344"/>
        <v>210</v>
      </c>
      <c r="V308" s="9">
        <f t="shared" si="335"/>
        <v>0</v>
      </c>
      <c r="W308" s="9">
        <f t="shared" si="335"/>
        <v>0</v>
      </c>
      <c r="X308" s="9">
        <f t="shared" si="335"/>
        <v>0</v>
      </c>
      <c r="Y308" s="10">
        <f t="shared" si="345"/>
        <v>0</v>
      </c>
      <c r="Z308" s="9">
        <f t="shared" si="336"/>
        <v>0</v>
      </c>
      <c r="AA308" s="9">
        <f t="shared" si="336"/>
        <v>0</v>
      </c>
      <c r="AB308" s="9">
        <f t="shared" si="336"/>
        <v>0</v>
      </c>
      <c r="AC308" s="10">
        <f t="shared" si="346"/>
        <v>0</v>
      </c>
      <c r="AD308" s="9">
        <f t="shared" si="337"/>
        <v>0</v>
      </c>
      <c r="AE308" s="9">
        <f t="shared" si="337"/>
        <v>0</v>
      </c>
      <c r="AF308" s="9">
        <f t="shared" si="337"/>
        <v>0</v>
      </c>
      <c r="AG308" s="10">
        <f t="shared" si="347"/>
        <v>0</v>
      </c>
      <c r="AH308" s="9">
        <f t="shared" si="338"/>
        <v>0</v>
      </c>
      <c r="AI308" s="9">
        <f t="shared" si="338"/>
        <v>0</v>
      </c>
      <c r="AJ308" s="9">
        <f t="shared" si="338"/>
        <v>0</v>
      </c>
      <c r="AK308" s="10">
        <f t="shared" si="348"/>
        <v>0</v>
      </c>
      <c r="AL308" s="10">
        <f t="shared" si="349"/>
        <v>0</v>
      </c>
    </row>
    <row r="309" spans="1:38">
      <c r="A309" s="39"/>
      <c r="B309" s="3" t="s">
        <v>35</v>
      </c>
      <c r="C309" s="1" t="s">
        <v>1</v>
      </c>
      <c r="D309" s="17"/>
      <c r="E309" s="2">
        <f t="shared" si="339"/>
        <v>0</v>
      </c>
      <c r="F309" s="2">
        <f t="shared" si="339"/>
        <v>0</v>
      </c>
      <c r="G309" s="2">
        <f t="shared" si="339"/>
        <v>0</v>
      </c>
      <c r="H309" s="4">
        <f t="shared" si="340"/>
        <v>0</v>
      </c>
      <c r="I309" s="2">
        <f t="shared" si="332"/>
        <v>0</v>
      </c>
      <c r="J309" s="2">
        <f t="shared" si="332"/>
        <v>0</v>
      </c>
      <c r="K309" s="2">
        <f t="shared" si="332"/>
        <v>0</v>
      </c>
      <c r="L309" s="4">
        <f t="shared" si="341"/>
        <v>0</v>
      </c>
      <c r="M309" s="2">
        <f t="shared" si="333"/>
        <v>0</v>
      </c>
      <c r="N309" s="2">
        <f t="shared" si="333"/>
        <v>0</v>
      </c>
      <c r="O309" s="2">
        <f t="shared" si="333"/>
        <v>0</v>
      </c>
      <c r="P309" s="4">
        <f t="shared" si="342"/>
        <v>0</v>
      </c>
      <c r="Q309" s="2">
        <f t="shared" si="334"/>
        <v>0</v>
      </c>
      <c r="R309" s="2">
        <f t="shared" si="334"/>
        <v>0</v>
      </c>
      <c r="S309" s="2">
        <f t="shared" si="334"/>
        <v>0</v>
      </c>
      <c r="T309" s="4">
        <f t="shared" si="343"/>
        <v>0</v>
      </c>
      <c r="U309" s="4">
        <f t="shared" si="344"/>
        <v>0</v>
      </c>
      <c r="V309" s="9">
        <f t="shared" si="335"/>
        <v>0</v>
      </c>
      <c r="W309" s="9">
        <f t="shared" si="335"/>
        <v>0</v>
      </c>
      <c r="X309" s="9">
        <f t="shared" si="335"/>
        <v>0</v>
      </c>
      <c r="Y309" s="10">
        <f t="shared" si="345"/>
        <v>0</v>
      </c>
      <c r="Z309" s="9">
        <f t="shared" si="336"/>
        <v>0</v>
      </c>
      <c r="AA309" s="9">
        <f t="shared" si="336"/>
        <v>0</v>
      </c>
      <c r="AB309" s="9">
        <f t="shared" si="336"/>
        <v>0</v>
      </c>
      <c r="AC309" s="10">
        <f t="shared" si="346"/>
        <v>0</v>
      </c>
      <c r="AD309" s="9">
        <f t="shared" si="337"/>
        <v>0</v>
      </c>
      <c r="AE309" s="9">
        <f t="shared" si="337"/>
        <v>0</v>
      </c>
      <c r="AF309" s="9">
        <f t="shared" si="337"/>
        <v>0</v>
      </c>
      <c r="AG309" s="10">
        <f t="shared" si="347"/>
        <v>0</v>
      </c>
      <c r="AH309" s="9">
        <f t="shared" si="338"/>
        <v>0</v>
      </c>
      <c r="AI309" s="9">
        <f t="shared" si="338"/>
        <v>0</v>
      </c>
      <c r="AJ309" s="9">
        <f t="shared" si="338"/>
        <v>0</v>
      </c>
      <c r="AK309" s="10">
        <f t="shared" si="348"/>
        <v>0</v>
      </c>
      <c r="AL309" s="10">
        <f t="shared" si="349"/>
        <v>0</v>
      </c>
    </row>
    <row r="310" spans="1:38">
      <c r="A310" s="39"/>
      <c r="B310" s="24" t="s">
        <v>67</v>
      </c>
      <c r="C310" s="24"/>
      <c r="D310" s="24"/>
      <c r="E310" s="4">
        <f t="shared" ref="E310:AL310" si="350">SUM(E296:E309)</f>
        <v>7582.5</v>
      </c>
      <c r="F310" s="4">
        <f t="shared" si="350"/>
        <v>7841.5</v>
      </c>
      <c r="G310" s="4">
        <f t="shared" si="350"/>
        <v>8738</v>
      </c>
      <c r="H310" s="4">
        <f t="shared" si="350"/>
        <v>24162</v>
      </c>
      <c r="I310" s="4">
        <f t="shared" si="350"/>
        <v>8885</v>
      </c>
      <c r="J310" s="4">
        <f t="shared" si="350"/>
        <v>9950</v>
      </c>
      <c r="K310" s="4">
        <f t="shared" si="350"/>
        <v>9804</v>
      </c>
      <c r="L310" s="4">
        <f t="shared" si="350"/>
        <v>28639</v>
      </c>
      <c r="M310" s="4">
        <f t="shared" si="350"/>
        <v>9566</v>
      </c>
      <c r="N310" s="4">
        <f t="shared" si="350"/>
        <v>9608.5</v>
      </c>
      <c r="O310" s="4">
        <f t="shared" si="350"/>
        <v>8828.5</v>
      </c>
      <c r="P310" s="4">
        <f t="shared" si="350"/>
        <v>28003</v>
      </c>
      <c r="Q310" s="4">
        <f t="shared" si="350"/>
        <v>8537.5</v>
      </c>
      <c r="R310" s="4">
        <f t="shared" si="350"/>
        <v>8400.5</v>
      </c>
      <c r="S310" s="4">
        <f t="shared" si="350"/>
        <v>7260.5</v>
      </c>
      <c r="T310" s="4">
        <f t="shared" si="350"/>
        <v>24198.5</v>
      </c>
      <c r="U310" s="4">
        <f t="shared" si="350"/>
        <v>105002.5</v>
      </c>
      <c r="V310" s="10">
        <f t="shared" si="350"/>
        <v>0</v>
      </c>
      <c r="W310" s="10">
        <f t="shared" si="350"/>
        <v>0</v>
      </c>
      <c r="X310" s="10">
        <f t="shared" si="350"/>
        <v>0</v>
      </c>
      <c r="Y310" s="10">
        <f t="shared" si="350"/>
        <v>0</v>
      </c>
      <c r="Z310" s="10">
        <f t="shared" si="350"/>
        <v>0</v>
      </c>
      <c r="AA310" s="10">
        <f t="shared" si="350"/>
        <v>0</v>
      </c>
      <c r="AB310" s="10">
        <f t="shared" si="350"/>
        <v>0</v>
      </c>
      <c r="AC310" s="10">
        <f t="shared" si="350"/>
        <v>0</v>
      </c>
      <c r="AD310" s="10">
        <f t="shared" si="350"/>
        <v>0</v>
      </c>
      <c r="AE310" s="10">
        <f t="shared" si="350"/>
        <v>0</v>
      </c>
      <c r="AF310" s="10">
        <f t="shared" si="350"/>
        <v>0</v>
      </c>
      <c r="AG310" s="10">
        <f t="shared" si="350"/>
        <v>0</v>
      </c>
      <c r="AH310" s="10">
        <f t="shared" si="350"/>
        <v>0</v>
      </c>
      <c r="AI310" s="10">
        <f t="shared" si="350"/>
        <v>0</v>
      </c>
      <c r="AJ310" s="10">
        <f t="shared" si="350"/>
        <v>0</v>
      </c>
      <c r="AK310" s="10">
        <f t="shared" si="350"/>
        <v>0</v>
      </c>
      <c r="AL310" s="10">
        <f t="shared" si="350"/>
        <v>0</v>
      </c>
    </row>
    <row r="311" spans="1:38">
      <c r="A311" s="25" t="s">
        <v>94</v>
      </c>
      <c r="B311" s="25"/>
      <c r="C311" s="25"/>
      <c r="D311" s="25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  <c r="AG311" s="25"/>
      <c r="AH311" s="25"/>
      <c r="AI311" s="25"/>
      <c r="AJ311" s="25"/>
      <c r="AK311" s="25"/>
      <c r="AL311" s="25"/>
    </row>
    <row r="312" spans="1:38">
      <c r="A312" s="22"/>
      <c r="B312" s="25" t="s">
        <v>69</v>
      </c>
      <c r="C312" s="25"/>
      <c r="D312" s="25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/>
      <c r="AI312" s="25"/>
      <c r="AJ312" s="25"/>
      <c r="AK312" s="25"/>
      <c r="AL312" s="25"/>
    </row>
    <row r="313" spans="1:38">
      <c r="A313" s="22"/>
      <c r="B313" s="3" t="s">
        <v>26</v>
      </c>
      <c r="C313" s="1" t="s">
        <v>1</v>
      </c>
      <c r="D313" s="17"/>
      <c r="E313" s="2">
        <v>2890</v>
      </c>
      <c r="F313" s="2">
        <v>2993</v>
      </c>
      <c r="G313" s="2">
        <v>2683</v>
      </c>
      <c r="H313" s="4">
        <f>SUM(E313:G313)</f>
        <v>8566</v>
      </c>
      <c r="I313" s="2">
        <v>2989</v>
      </c>
      <c r="J313" s="2">
        <v>3601</v>
      </c>
      <c r="K313" s="2">
        <v>3493</v>
      </c>
      <c r="L313" s="4">
        <f>SUM(I313:K313)</f>
        <v>10083</v>
      </c>
      <c r="M313" s="2">
        <v>3411</v>
      </c>
      <c r="N313" s="2">
        <v>4230</v>
      </c>
      <c r="O313" s="2">
        <v>3601</v>
      </c>
      <c r="P313" s="4">
        <f>SUM(M313:O313)</f>
        <v>11242</v>
      </c>
      <c r="Q313" s="2">
        <v>3300</v>
      </c>
      <c r="R313" s="2">
        <v>3610</v>
      </c>
      <c r="S313" s="2">
        <v>2692</v>
      </c>
      <c r="T313" s="4">
        <f>SUM(Q313:S313)</f>
        <v>9602</v>
      </c>
      <c r="U313" s="4">
        <f>SUM(H313,L313,P313,T313)</f>
        <v>39493</v>
      </c>
      <c r="V313" s="9">
        <f t="shared" ref="V313:X326" si="351">$D313*E313</f>
        <v>0</v>
      </c>
      <c r="W313" s="9">
        <f t="shared" si="351"/>
        <v>0</v>
      </c>
      <c r="X313" s="9">
        <f t="shared" si="351"/>
        <v>0</v>
      </c>
      <c r="Y313" s="10">
        <f>SUM(V313:X313)</f>
        <v>0</v>
      </c>
      <c r="Z313" s="9">
        <f t="shared" ref="Z313:AB326" si="352">$D313*I313</f>
        <v>0</v>
      </c>
      <c r="AA313" s="9">
        <f t="shared" si="352"/>
        <v>0</v>
      </c>
      <c r="AB313" s="9">
        <f t="shared" si="352"/>
        <v>0</v>
      </c>
      <c r="AC313" s="10">
        <f>SUM(Z313:AB313)</f>
        <v>0</v>
      </c>
      <c r="AD313" s="9">
        <f t="shared" ref="AD313:AF326" si="353">$D313*M313</f>
        <v>0</v>
      </c>
      <c r="AE313" s="9">
        <f t="shared" si="353"/>
        <v>0</v>
      </c>
      <c r="AF313" s="9">
        <f t="shared" si="353"/>
        <v>0</v>
      </c>
      <c r="AG313" s="10">
        <f>SUM(AD313:AF313)</f>
        <v>0</v>
      </c>
      <c r="AH313" s="9">
        <f t="shared" ref="AH313:AJ326" si="354">$D313*Q313</f>
        <v>0</v>
      </c>
      <c r="AI313" s="9">
        <f t="shared" si="354"/>
        <v>0</v>
      </c>
      <c r="AJ313" s="9">
        <f t="shared" si="354"/>
        <v>0</v>
      </c>
      <c r="AK313" s="10">
        <f>SUM(AH313:AJ313)</f>
        <v>0</v>
      </c>
      <c r="AL313" s="10">
        <f>SUM(Y313,AC313,AG313,AK313)</f>
        <v>0</v>
      </c>
    </row>
    <row r="314" spans="1:38">
      <c r="A314" s="22"/>
      <c r="B314" s="3" t="s">
        <v>13</v>
      </c>
      <c r="C314" s="1" t="s">
        <v>1</v>
      </c>
      <c r="D314" s="17"/>
      <c r="E314" s="2">
        <v>21</v>
      </c>
      <c r="F314" s="2">
        <v>21</v>
      </c>
      <c r="G314" s="2">
        <v>42</v>
      </c>
      <c r="H314" s="4">
        <f t="shared" ref="H314:H315" si="355">SUM(E314:G314)</f>
        <v>84</v>
      </c>
      <c r="I314" s="2">
        <v>21</v>
      </c>
      <c r="J314" s="2">
        <v>21</v>
      </c>
      <c r="K314" s="2">
        <v>21</v>
      </c>
      <c r="L314" s="4">
        <f t="shared" ref="L314:L326" si="356">SUM(I314:K314)</f>
        <v>63</v>
      </c>
      <c r="M314" s="2">
        <v>0</v>
      </c>
      <c r="N314" s="2">
        <v>21</v>
      </c>
      <c r="O314" s="2">
        <v>0</v>
      </c>
      <c r="P314" s="4">
        <f t="shared" ref="P314:P326" si="357">SUM(M314:O314)</f>
        <v>21</v>
      </c>
      <c r="Q314" s="2">
        <v>21</v>
      </c>
      <c r="R314" s="2">
        <v>21</v>
      </c>
      <c r="S314" s="2">
        <v>42</v>
      </c>
      <c r="T314" s="4">
        <f t="shared" ref="T314:T326" si="358">SUM(Q314:S314)</f>
        <v>84</v>
      </c>
      <c r="U314" s="4">
        <f t="shared" ref="U314:U326" si="359">SUM(H314,L314,P314,T314)</f>
        <v>252</v>
      </c>
      <c r="V314" s="9">
        <f t="shared" si="351"/>
        <v>0</v>
      </c>
      <c r="W314" s="9">
        <f t="shared" si="351"/>
        <v>0</v>
      </c>
      <c r="X314" s="9">
        <f t="shared" si="351"/>
        <v>0</v>
      </c>
      <c r="Y314" s="10">
        <f t="shared" ref="Y314:Y326" si="360">SUM(V314:X314)</f>
        <v>0</v>
      </c>
      <c r="Z314" s="9">
        <f t="shared" si="352"/>
        <v>0</v>
      </c>
      <c r="AA314" s="9">
        <f t="shared" si="352"/>
        <v>0</v>
      </c>
      <c r="AB314" s="9">
        <f t="shared" si="352"/>
        <v>0</v>
      </c>
      <c r="AC314" s="10">
        <f t="shared" ref="AC314:AC326" si="361">SUM(Z314:AB314)</f>
        <v>0</v>
      </c>
      <c r="AD314" s="9">
        <f t="shared" si="353"/>
        <v>0</v>
      </c>
      <c r="AE314" s="9">
        <f t="shared" si="353"/>
        <v>0</v>
      </c>
      <c r="AF314" s="9">
        <f t="shared" si="353"/>
        <v>0</v>
      </c>
      <c r="AG314" s="10">
        <f t="shared" ref="AG314:AG326" si="362">SUM(AD314:AF314)</f>
        <v>0</v>
      </c>
      <c r="AH314" s="9">
        <f t="shared" si="354"/>
        <v>0</v>
      </c>
      <c r="AI314" s="9">
        <f t="shared" si="354"/>
        <v>0</v>
      </c>
      <c r="AJ314" s="9">
        <f t="shared" si="354"/>
        <v>0</v>
      </c>
      <c r="AK314" s="10">
        <f t="shared" ref="AK314:AK326" si="363">SUM(AH314:AJ314)</f>
        <v>0</v>
      </c>
      <c r="AL314" s="10">
        <f t="shared" ref="AL314:AL326" si="364">SUM(Y314,AC314,AG314,AK314)</f>
        <v>0</v>
      </c>
    </row>
    <row r="315" spans="1:38">
      <c r="A315" s="22"/>
      <c r="B315" s="3" t="s">
        <v>14</v>
      </c>
      <c r="C315" s="1" t="s">
        <v>1</v>
      </c>
      <c r="D315" s="17"/>
      <c r="E315" s="2">
        <v>27</v>
      </c>
      <c r="F315" s="2">
        <v>0</v>
      </c>
      <c r="G315" s="2">
        <v>0</v>
      </c>
      <c r="H315" s="4">
        <f t="shared" si="355"/>
        <v>27</v>
      </c>
      <c r="I315" s="2">
        <v>0</v>
      </c>
      <c r="J315" s="2">
        <v>27</v>
      </c>
      <c r="K315" s="2">
        <v>0</v>
      </c>
      <c r="L315" s="4">
        <f t="shared" si="356"/>
        <v>27</v>
      </c>
      <c r="M315" s="2">
        <v>27</v>
      </c>
      <c r="N315" s="2">
        <v>27</v>
      </c>
      <c r="O315" s="2">
        <v>0</v>
      </c>
      <c r="P315" s="4">
        <f t="shared" si="357"/>
        <v>54</v>
      </c>
      <c r="Q315" s="2">
        <v>0</v>
      </c>
      <c r="R315" s="2">
        <v>0</v>
      </c>
      <c r="S315" s="2">
        <v>27</v>
      </c>
      <c r="T315" s="4">
        <f t="shared" si="358"/>
        <v>27</v>
      </c>
      <c r="U315" s="4">
        <f t="shared" si="359"/>
        <v>135</v>
      </c>
      <c r="V315" s="9">
        <f t="shared" si="351"/>
        <v>0</v>
      </c>
      <c r="W315" s="9">
        <f t="shared" si="351"/>
        <v>0</v>
      </c>
      <c r="X315" s="9">
        <f t="shared" si="351"/>
        <v>0</v>
      </c>
      <c r="Y315" s="10">
        <f t="shared" si="360"/>
        <v>0</v>
      </c>
      <c r="Z315" s="9">
        <f t="shared" si="352"/>
        <v>0</v>
      </c>
      <c r="AA315" s="9">
        <f t="shared" si="352"/>
        <v>0</v>
      </c>
      <c r="AB315" s="9">
        <f t="shared" si="352"/>
        <v>0</v>
      </c>
      <c r="AC315" s="10">
        <f t="shared" si="361"/>
        <v>0</v>
      </c>
      <c r="AD315" s="9">
        <f t="shared" si="353"/>
        <v>0</v>
      </c>
      <c r="AE315" s="9">
        <f t="shared" si="353"/>
        <v>0</v>
      </c>
      <c r="AF315" s="9">
        <f t="shared" si="353"/>
        <v>0</v>
      </c>
      <c r="AG315" s="10">
        <f t="shared" si="362"/>
        <v>0</v>
      </c>
      <c r="AH315" s="9">
        <f t="shared" si="354"/>
        <v>0</v>
      </c>
      <c r="AI315" s="9">
        <f t="shared" si="354"/>
        <v>0</v>
      </c>
      <c r="AJ315" s="9">
        <f t="shared" si="354"/>
        <v>0</v>
      </c>
      <c r="AK315" s="10">
        <f t="shared" si="363"/>
        <v>0</v>
      </c>
      <c r="AL315" s="10">
        <f t="shared" si="364"/>
        <v>0</v>
      </c>
    </row>
    <row r="316" spans="1:38">
      <c r="A316" s="22"/>
      <c r="B316" s="3" t="s">
        <v>27</v>
      </c>
      <c r="C316" s="1" t="s">
        <v>1</v>
      </c>
      <c r="D316" s="17"/>
      <c r="E316" s="2">
        <v>204</v>
      </c>
      <c r="F316" s="2">
        <v>105</v>
      </c>
      <c r="G316" s="2">
        <v>230</v>
      </c>
      <c r="H316" s="4">
        <f t="shared" ref="H316:H326" si="365">SUM(E316:G316)</f>
        <v>539</v>
      </c>
      <c r="I316" s="2">
        <v>204</v>
      </c>
      <c r="J316" s="2">
        <v>230</v>
      </c>
      <c r="K316" s="2">
        <v>329</v>
      </c>
      <c r="L316" s="4">
        <f t="shared" si="356"/>
        <v>763</v>
      </c>
      <c r="M316" s="2">
        <v>329</v>
      </c>
      <c r="N316" s="2">
        <v>204</v>
      </c>
      <c r="O316" s="2">
        <v>204</v>
      </c>
      <c r="P316" s="4">
        <f t="shared" si="357"/>
        <v>737</v>
      </c>
      <c r="Q316" s="2">
        <v>203</v>
      </c>
      <c r="R316" s="2">
        <v>52</v>
      </c>
      <c r="S316" s="2">
        <v>104</v>
      </c>
      <c r="T316" s="4">
        <f t="shared" si="358"/>
        <v>359</v>
      </c>
      <c r="U316" s="4">
        <f t="shared" si="359"/>
        <v>2398</v>
      </c>
      <c r="V316" s="9">
        <f t="shared" si="351"/>
        <v>0</v>
      </c>
      <c r="W316" s="9">
        <f t="shared" si="351"/>
        <v>0</v>
      </c>
      <c r="X316" s="9">
        <f t="shared" si="351"/>
        <v>0</v>
      </c>
      <c r="Y316" s="10">
        <f t="shared" si="360"/>
        <v>0</v>
      </c>
      <c r="Z316" s="9">
        <f t="shared" si="352"/>
        <v>0</v>
      </c>
      <c r="AA316" s="9">
        <f t="shared" si="352"/>
        <v>0</v>
      </c>
      <c r="AB316" s="9">
        <f t="shared" si="352"/>
        <v>0</v>
      </c>
      <c r="AC316" s="10">
        <f t="shared" si="361"/>
        <v>0</v>
      </c>
      <c r="AD316" s="9">
        <f t="shared" si="353"/>
        <v>0</v>
      </c>
      <c r="AE316" s="9">
        <f t="shared" si="353"/>
        <v>0</v>
      </c>
      <c r="AF316" s="9">
        <f t="shared" si="353"/>
        <v>0</v>
      </c>
      <c r="AG316" s="10">
        <f t="shared" si="362"/>
        <v>0</v>
      </c>
      <c r="AH316" s="9">
        <f t="shared" si="354"/>
        <v>0</v>
      </c>
      <c r="AI316" s="9">
        <f t="shared" si="354"/>
        <v>0</v>
      </c>
      <c r="AJ316" s="9">
        <f t="shared" si="354"/>
        <v>0</v>
      </c>
      <c r="AK316" s="10">
        <f t="shared" si="363"/>
        <v>0</v>
      </c>
      <c r="AL316" s="10">
        <f t="shared" si="364"/>
        <v>0</v>
      </c>
    </row>
    <row r="317" spans="1:38">
      <c r="A317" s="22"/>
      <c r="B317" s="3" t="s">
        <v>28</v>
      </c>
      <c r="C317" s="1" t="s">
        <v>1</v>
      </c>
      <c r="D317" s="17"/>
      <c r="E317" s="2">
        <v>0</v>
      </c>
      <c r="F317" s="2">
        <v>0</v>
      </c>
      <c r="G317" s="2">
        <v>55</v>
      </c>
      <c r="H317" s="4">
        <f t="shared" si="365"/>
        <v>55</v>
      </c>
      <c r="I317" s="2">
        <v>0</v>
      </c>
      <c r="J317" s="2">
        <v>0</v>
      </c>
      <c r="K317" s="2">
        <v>27</v>
      </c>
      <c r="L317" s="4">
        <f t="shared" si="356"/>
        <v>27</v>
      </c>
      <c r="M317" s="2">
        <v>0</v>
      </c>
      <c r="N317" s="2">
        <v>0</v>
      </c>
      <c r="O317" s="2">
        <v>0</v>
      </c>
      <c r="P317" s="4">
        <f t="shared" si="357"/>
        <v>0</v>
      </c>
      <c r="Q317" s="2">
        <v>0</v>
      </c>
      <c r="R317" s="2">
        <v>0</v>
      </c>
      <c r="S317" s="2">
        <v>0</v>
      </c>
      <c r="T317" s="4">
        <f t="shared" si="358"/>
        <v>0</v>
      </c>
      <c r="U317" s="4">
        <f t="shared" si="359"/>
        <v>82</v>
      </c>
      <c r="V317" s="9">
        <f t="shared" si="351"/>
        <v>0</v>
      </c>
      <c r="W317" s="9">
        <f t="shared" si="351"/>
        <v>0</v>
      </c>
      <c r="X317" s="9">
        <f t="shared" si="351"/>
        <v>0</v>
      </c>
      <c r="Y317" s="10">
        <f t="shared" si="360"/>
        <v>0</v>
      </c>
      <c r="Z317" s="9">
        <f t="shared" si="352"/>
        <v>0</v>
      </c>
      <c r="AA317" s="9">
        <f t="shared" si="352"/>
        <v>0</v>
      </c>
      <c r="AB317" s="9">
        <f t="shared" si="352"/>
        <v>0</v>
      </c>
      <c r="AC317" s="10">
        <f t="shared" si="361"/>
        <v>0</v>
      </c>
      <c r="AD317" s="9">
        <f t="shared" si="353"/>
        <v>0</v>
      </c>
      <c r="AE317" s="9">
        <f t="shared" si="353"/>
        <v>0</v>
      </c>
      <c r="AF317" s="9">
        <f t="shared" si="353"/>
        <v>0</v>
      </c>
      <c r="AG317" s="10">
        <f t="shared" si="362"/>
        <v>0</v>
      </c>
      <c r="AH317" s="9">
        <f t="shared" si="354"/>
        <v>0</v>
      </c>
      <c r="AI317" s="9">
        <f t="shared" si="354"/>
        <v>0</v>
      </c>
      <c r="AJ317" s="9">
        <f t="shared" si="354"/>
        <v>0</v>
      </c>
      <c r="AK317" s="10">
        <f t="shared" si="363"/>
        <v>0</v>
      </c>
      <c r="AL317" s="10">
        <f t="shared" si="364"/>
        <v>0</v>
      </c>
    </row>
    <row r="318" spans="1:38">
      <c r="A318" s="22"/>
      <c r="B318" s="3" t="s">
        <v>29</v>
      </c>
      <c r="C318" s="1" t="s">
        <v>1</v>
      </c>
      <c r="D318" s="17"/>
      <c r="E318" s="2">
        <v>82</v>
      </c>
      <c r="F318" s="2">
        <v>82</v>
      </c>
      <c r="G318" s="2">
        <v>322</v>
      </c>
      <c r="H318" s="4">
        <f t="shared" si="365"/>
        <v>486</v>
      </c>
      <c r="I318" s="2">
        <v>359</v>
      </c>
      <c r="J318" s="2">
        <v>109</v>
      </c>
      <c r="K318" s="2">
        <v>414</v>
      </c>
      <c r="L318" s="4">
        <f t="shared" si="356"/>
        <v>882</v>
      </c>
      <c r="M318" s="2">
        <v>82</v>
      </c>
      <c r="N318" s="2">
        <v>289</v>
      </c>
      <c r="O318" s="2">
        <v>349</v>
      </c>
      <c r="P318" s="4">
        <f t="shared" si="357"/>
        <v>720</v>
      </c>
      <c r="Q318" s="2">
        <v>135</v>
      </c>
      <c r="R318" s="2">
        <v>162</v>
      </c>
      <c r="S318" s="2">
        <v>135</v>
      </c>
      <c r="T318" s="4">
        <f t="shared" si="358"/>
        <v>432</v>
      </c>
      <c r="U318" s="4">
        <f t="shared" si="359"/>
        <v>2520</v>
      </c>
      <c r="V318" s="9">
        <f t="shared" si="351"/>
        <v>0</v>
      </c>
      <c r="W318" s="9">
        <f t="shared" si="351"/>
        <v>0</v>
      </c>
      <c r="X318" s="9">
        <f t="shared" si="351"/>
        <v>0</v>
      </c>
      <c r="Y318" s="10">
        <f t="shared" si="360"/>
        <v>0</v>
      </c>
      <c r="Z318" s="9">
        <f t="shared" si="352"/>
        <v>0</v>
      </c>
      <c r="AA318" s="9">
        <f t="shared" si="352"/>
        <v>0</v>
      </c>
      <c r="AB318" s="9">
        <f t="shared" si="352"/>
        <v>0</v>
      </c>
      <c r="AC318" s="10">
        <f t="shared" si="361"/>
        <v>0</v>
      </c>
      <c r="AD318" s="9">
        <f t="shared" si="353"/>
        <v>0</v>
      </c>
      <c r="AE318" s="9">
        <f t="shared" si="353"/>
        <v>0</v>
      </c>
      <c r="AF318" s="9">
        <f t="shared" si="353"/>
        <v>0</v>
      </c>
      <c r="AG318" s="10">
        <f t="shared" si="362"/>
        <v>0</v>
      </c>
      <c r="AH318" s="9">
        <f t="shared" si="354"/>
        <v>0</v>
      </c>
      <c r="AI318" s="9">
        <f t="shared" si="354"/>
        <v>0</v>
      </c>
      <c r="AJ318" s="9">
        <f t="shared" si="354"/>
        <v>0</v>
      </c>
      <c r="AK318" s="10">
        <f t="shared" si="363"/>
        <v>0</v>
      </c>
      <c r="AL318" s="10">
        <f t="shared" si="364"/>
        <v>0</v>
      </c>
    </row>
    <row r="319" spans="1:38">
      <c r="A319" s="22"/>
      <c r="B319" s="3" t="s">
        <v>30</v>
      </c>
      <c r="C319" s="1" t="s">
        <v>1</v>
      </c>
      <c r="D319" s="17"/>
      <c r="E319" s="2">
        <v>1562</v>
      </c>
      <c r="F319" s="2">
        <v>1716</v>
      </c>
      <c r="G319" s="2">
        <v>2768</v>
      </c>
      <c r="H319" s="4">
        <f t="shared" si="365"/>
        <v>6046</v>
      </c>
      <c r="I319" s="2">
        <v>2425</v>
      </c>
      <c r="J319" s="2">
        <v>3792</v>
      </c>
      <c r="K319" s="2">
        <v>3018</v>
      </c>
      <c r="L319" s="4">
        <f t="shared" si="356"/>
        <v>9235</v>
      </c>
      <c r="M319" s="2">
        <v>3189</v>
      </c>
      <c r="N319" s="2">
        <v>2387</v>
      </c>
      <c r="O319" s="2">
        <v>2239</v>
      </c>
      <c r="P319" s="4">
        <f t="shared" si="357"/>
        <v>7815</v>
      </c>
      <c r="Q319" s="2">
        <v>2311</v>
      </c>
      <c r="R319" s="2">
        <v>1936</v>
      </c>
      <c r="S319" s="2">
        <v>1407</v>
      </c>
      <c r="T319" s="4">
        <f t="shared" si="358"/>
        <v>5654</v>
      </c>
      <c r="U319" s="4">
        <f t="shared" si="359"/>
        <v>28750</v>
      </c>
      <c r="V319" s="9">
        <f t="shared" si="351"/>
        <v>0</v>
      </c>
      <c r="W319" s="9">
        <f t="shared" si="351"/>
        <v>0</v>
      </c>
      <c r="X319" s="9">
        <f t="shared" si="351"/>
        <v>0</v>
      </c>
      <c r="Y319" s="10">
        <f t="shared" si="360"/>
        <v>0</v>
      </c>
      <c r="Z319" s="9">
        <f t="shared" si="352"/>
        <v>0</v>
      </c>
      <c r="AA319" s="9">
        <f t="shared" si="352"/>
        <v>0</v>
      </c>
      <c r="AB319" s="9">
        <f t="shared" si="352"/>
        <v>0</v>
      </c>
      <c r="AC319" s="10">
        <f t="shared" si="361"/>
        <v>0</v>
      </c>
      <c r="AD319" s="9">
        <f t="shared" si="353"/>
        <v>0</v>
      </c>
      <c r="AE319" s="9">
        <f t="shared" si="353"/>
        <v>0</v>
      </c>
      <c r="AF319" s="9">
        <f t="shared" si="353"/>
        <v>0</v>
      </c>
      <c r="AG319" s="10">
        <f t="shared" si="362"/>
        <v>0</v>
      </c>
      <c r="AH319" s="9">
        <f t="shared" si="354"/>
        <v>0</v>
      </c>
      <c r="AI319" s="9">
        <f t="shared" si="354"/>
        <v>0</v>
      </c>
      <c r="AJ319" s="9">
        <f t="shared" si="354"/>
        <v>0</v>
      </c>
      <c r="AK319" s="10">
        <f t="shared" si="363"/>
        <v>0</v>
      </c>
      <c r="AL319" s="10">
        <f t="shared" si="364"/>
        <v>0</v>
      </c>
    </row>
    <row r="320" spans="1:38">
      <c r="A320" s="22"/>
      <c r="B320" s="3" t="s">
        <v>31</v>
      </c>
      <c r="C320" s="1" t="s">
        <v>1</v>
      </c>
      <c r="D320" s="17"/>
      <c r="E320" s="2">
        <v>21</v>
      </c>
      <c r="F320" s="2">
        <v>21</v>
      </c>
      <c r="G320" s="2">
        <v>43</v>
      </c>
      <c r="H320" s="4">
        <f t="shared" si="365"/>
        <v>85</v>
      </c>
      <c r="I320" s="2">
        <v>21</v>
      </c>
      <c r="J320" s="2">
        <v>0</v>
      </c>
      <c r="K320" s="2">
        <v>0</v>
      </c>
      <c r="L320" s="4">
        <f t="shared" si="356"/>
        <v>21</v>
      </c>
      <c r="M320" s="2">
        <v>0</v>
      </c>
      <c r="N320" s="2">
        <v>21</v>
      </c>
      <c r="O320" s="2">
        <v>21</v>
      </c>
      <c r="P320" s="4">
        <f t="shared" si="357"/>
        <v>42</v>
      </c>
      <c r="Q320" s="2">
        <v>0</v>
      </c>
      <c r="R320" s="2">
        <v>21</v>
      </c>
      <c r="S320" s="2">
        <v>21</v>
      </c>
      <c r="T320" s="4">
        <f t="shared" si="358"/>
        <v>42</v>
      </c>
      <c r="U320" s="4">
        <f t="shared" si="359"/>
        <v>190</v>
      </c>
      <c r="V320" s="9">
        <f t="shared" si="351"/>
        <v>0</v>
      </c>
      <c r="W320" s="9">
        <f t="shared" si="351"/>
        <v>0</v>
      </c>
      <c r="X320" s="9">
        <f t="shared" si="351"/>
        <v>0</v>
      </c>
      <c r="Y320" s="10">
        <f t="shared" si="360"/>
        <v>0</v>
      </c>
      <c r="Z320" s="9">
        <f t="shared" si="352"/>
        <v>0</v>
      </c>
      <c r="AA320" s="9">
        <f t="shared" si="352"/>
        <v>0</v>
      </c>
      <c r="AB320" s="9">
        <f t="shared" si="352"/>
        <v>0</v>
      </c>
      <c r="AC320" s="10">
        <f t="shared" si="361"/>
        <v>0</v>
      </c>
      <c r="AD320" s="9">
        <f t="shared" si="353"/>
        <v>0</v>
      </c>
      <c r="AE320" s="9">
        <f t="shared" si="353"/>
        <v>0</v>
      </c>
      <c r="AF320" s="9">
        <f t="shared" si="353"/>
        <v>0</v>
      </c>
      <c r="AG320" s="10">
        <f t="shared" si="362"/>
        <v>0</v>
      </c>
      <c r="AH320" s="9">
        <f t="shared" si="354"/>
        <v>0</v>
      </c>
      <c r="AI320" s="9">
        <f t="shared" si="354"/>
        <v>0</v>
      </c>
      <c r="AJ320" s="9">
        <f t="shared" si="354"/>
        <v>0</v>
      </c>
      <c r="AK320" s="10">
        <f t="shared" si="363"/>
        <v>0</v>
      </c>
      <c r="AL320" s="10">
        <f t="shared" si="364"/>
        <v>0</v>
      </c>
    </row>
    <row r="321" spans="1:38">
      <c r="A321" s="22"/>
      <c r="B321" s="3" t="s">
        <v>32</v>
      </c>
      <c r="C321" s="1" t="s">
        <v>1</v>
      </c>
      <c r="D321" s="17"/>
      <c r="E321" s="2">
        <v>183</v>
      </c>
      <c r="F321" s="2">
        <v>278</v>
      </c>
      <c r="G321" s="2">
        <v>278</v>
      </c>
      <c r="H321" s="4">
        <f t="shared" si="365"/>
        <v>739</v>
      </c>
      <c r="I321" s="2">
        <v>308</v>
      </c>
      <c r="J321" s="2">
        <v>403</v>
      </c>
      <c r="K321" s="2">
        <v>308</v>
      </c>
      <c r="L321" s="4">
        <f t="shared" si="356"/>
        <v>1019</v>
      </c>
      <c r="M321" s="2">
        <v>653</v>
      </c>
      <c r="N321" s="2">
        <v>372</v>
      </c>
      <c r="O321" s="2">
        <v>308</v>
      </c>
      <c r="P321" s="4">
        <f t="shared" si="357"/>
        <v>1333</v>
      </c>
      <c r="Q321" s="2">
        <v>337</v>
      </c>
      <c r="R321" s="2">
        <v>246</v>
      </c>
      <c r="S321" s="2">
        <v>151</v>
      </c>
      <c r="T321" s="4">
        <f t="shared" si="358"/>
        <v>734</v>
      </c>
      <c r="U321" s="4">
        <f t="shared" si="359"/>
        <v>3825</v>
      </c>
      <c r="V321" s="9">
        <f t="shared" si="351"/>
        <v>0</v>
      </c>
      <c r="W321" s="9">
        <f t="shared" si="351"/>
        <v>0</v>
      </c>
      <c r="X321" s="9">
        <f t="shared" si="351"/>
        <v>0</v>
      </c>
      <c r="Y321" s="10">
        <f t="shared" si="360"/>
        <v>0</v>
      </c>
      <c r="Z321" s="9">
        <f t="shared" si="352"/>
        <v>0</v>
      </c>
      <c r="AA321" s="9">
        <f t="shared" si="352"/>
        <v>0</v>
      </c>
      <c r="AB321" s="9">
        <f t="shared" si="352"/>
        <v>0</v>
      </c>
      <c r="AC321" s="10">
        <f t="shared" si="361"/>
        <v>0</v>
      </c>
      <c r="AD321" s="9">
        <f t="shared" si="353"/>
        <v>0</v>
      </c>
      <c r="AE321" s="9">
        <f t="shared" si="353"/>
        <v>0</v>
      </c>
      <c r="AF321" s="9">
        <f t="shared" si="353"/>
        <v>0</v>
      </c>
      <c r="AG321" s="10">
        <f t="shared" si="362"/>
        <v>0</v>
      </c>
      <c r="AH321" s="9">
        <f t="shared" si="354"/>
        <v>0</v>
      </c>
      <c r="AI321" s="9">
        <f t="shared" si="354"/>
        <v>0</v>
      </c>
      <c r="AJ321" s="9">
        <f t="shared" si="354"/>
        <v>0</v>
      </c>
      <c r="AK321" s="10">
        <f t="shared" si="363"/>
        <v>0</v>
      </c>
      <c r="AL321" s="10">
        <f t="shared" si="364"/>
        <v>0</v>
      </c>
    </row>
    <row r="322" spans="1:38">
      <c r="A322" s="22"/>
      <c r="B322" s="3" t="s">
        <v>33</v>
      </c>
      <c r="C322" s="1" t="s">
        <v>1</v>
      </c>
      <c r="D322" s="17"/>
      <c r="E322" s="2">
        <v>68</v>
      </c>
      <c r="F322" s="2">
        <v>68</v>
      </c>
      <c r="G322" s="2">
        <v>34</v>
      </c>
      <c r="H322" s="4">
        <f t="shared" si="365"/>
        <v>170</v>
      </c>
      <c r="I322" s="2">
        <v>102</v>
      </c>
      <c r="J322" s="2">
        <v>68</v>
      </c>
      <c r="K322" s="2">
        <v>193</v>
      </c>
      <c r="L322" s="4">
        <f t="shared" si="356"/>
        <v>363</v>
      </c>
      <c r="M322" s="2">
        <v>68</v>
      </c>
      <c r="N322" s="2">
        <v>102</v>
      </c>
      <c r="O322" s="2">
        <v>159</v>
      </c>
      <c r="P322" s="4">
        <f t="shared" si="357"/>
        <v>329</v>
      </c>
      <c r="Q322" s="2">
        <v>101</v>
      </c>
      <c r="R322" s="2">
        <v>192</v>
      </c>
      <c r="S322" s="2">
        <v>34</v>
      </c>
      <c r="T322" s="4">
        <f t="shared" si="358"/>
        <v>327</v>
      </c>
      <c r="U322" s="4">
        <f t="shared" si="359"/>
        <v>1189</v>
      </c>
      <c r="V322" s="9">
        <f t="shared" si="351"/>
        <v>0</v>
      </c>
      <c r="W322" s="9">
        <f t="shared" si="351"/>
        <v>0</v>
      </c>
      <c r="X322" s="9">
        <f t="shared" si="351"/>
        <v>0</v>
      </c>
      <c r="Y322" s="10">
        <f t="shared" si="360"/>
        <v>0</v>
      </c>
      <c r="Z322" s="9">
        <f t="shared" si="352"/>
        <v>0</v>
      </c>
      <c r="AA322" s="9">
        <f t="shared" si="352"/>
        <v>0</v>
      </c>
      <c r="AB322" s="9">
        <f t="shared" si="352"/>
        <v>0</v>
      </c>
      <c r="AC322" s="10">
        <f t="shared" si="361"/>
        <v>0</v>
      </c>
      <c r="AD322" s="9">
        <f t="shared" si="353"/>
        <v>0</v>
      </c>
      <c r="AE322" s="9">
        <f t="shared" si="353"/>
        <v>0</v>
      </c>
      <c r="AF322" s="9">
        <f t="shared" si="353"/>
        <v>0</v>
      </c>
      <c r="AG322" s="10">
        <f t="shared" si="362"/>
        <v>0</v>
      </c>
      <c r="AH322" s="9">
        <f t="shared" si="354"/>
        <v>0</v>
      </c>
      <c r="AI322" s="9">
        <f t="shared" si="354"/>
        <v>0</v>
      </c>
      <c r="AJ322" s="9">
        <f t="shared" si="354"/>
        <v>0</v>
      </c>
      <c r="AK322" s="10">
        <f t="shared" si="363"/>
        <v>0</v>
      </c>
      <c r="AL322" s="10">
        <f t="shared" si="364"/>
        <v>0</v>
      </c>
    </row>
    <row r="323" spans="1:38">
      <c r="A323" s="22"/>
      <c r="B323" s="3" t="s">
        <v>34</v>
      </c>
      <c r="C323" s="1" t="s">
        <v>1</v>
      </c>
      <c r="D323" s="17"/>
      <c r="E323" s="2">
        <v>28</v>
      </c>
      <c r="F323" s="2">
        <v>28</v>
      </c>
      <c r="G323" s="2">
        <v>0</v>
      </c>
      <c r="H323" s="4">
        <f t="shared" si="365"/>
        <v>56</v>
      </c>
      <c r="I323" s="2">
        <v>0</v>
      </c>
      <c r="J323" s="2">
        <v>28</v>
      </c>
      <c r="K323" s="2">
        <v>56</v>
      </c>
      <c r="L323" s="4">
        <f t="shared" si="356"/>
        <v>84</v>
      </c>
      <c r="M323" s="2">
        <v>125</v>
      </c>
      <c r="N323" s="2">
        <v>28</v>
      </c>
      <c r="O323" s="2">
        <v>0</v>
      </c>
      <c r="P323" s="4">
        <f t="shared" si="357"/>
        <v>153</v>
      </c>
      <c r="Q323" s="2">
        <v>28</v>
      </c>
      <c r="R323" s="2">
        <v>28</v>
      </c>
      <c r="S323" s="2">
        <v>28</v>
      </c>
      <c r="T323" s="4">
        <f t="shared" si="358"/>
        <v>84</v>
      </c>
      <c r="U323" s="4">
        <f t="shared" si="359"/>
        <v>377</v>
      </c>
      <c r="V323" s="9">
        <f t="shared" si="351"/>
        <v>0</v>
      </c>
      <c r="W323" s="9">
        <f t="shared" si="351"/>
        <v>0</v>
      </c>
      <c r="X323" s="9">
        <f t="shared" si="351"/>
        <v>0</v>
      </c>
      <c r="Y323" s="10">
        <f t="shared" si="360"/>
        <v>0</v>
      </c>
      <c r="Z323" s="9">
        <f t="shared" si="352"/>
        <v>0</v>
      </c>
      <c r="AA323" s="9">
        <f t="shared" si="352"/>
        <v>0</v>
      </c>
      <c r="AB323" s="9">
        <f t="shared" si="352"/>
        <v>0</v>
      </c>
      <c r="AC323" s="10">
        <f t="shared" si="361"/>
        <v>0</v>
      </c>
      <c r="AD323" s="9">
        <f t="shared" si="353"/>
        <v>0</v>
      </c>
      <c r="AE323" s="9">
        <f t="shared" si="353"/>
        <v>0</v>
      </c>
      <c r="AF323" s="9">
        <f t="shared" si="353"/>
        <v>0</v>
      </c>
      <c r="AG323" s="10">
        <f t="shared" si="362"/>
        <v>0</v>
      </c>
      <c r="AH323" s="9">
        <f t="shared" si="354"/>
        <v>0</v>
      </c>
      <c r="AI323" s="9">
        <f t="shared" si="354"/>
        <v>0</v>
      </c>
      <c r="AJ323" s="9">
        <f t="shared" si="354"/>
        <v>0</v>
      </c>
      <c r="AK323" s="10">
        <f t="shared" si="363"/>
        <v>0</v>
      </c>
      <c r="AL323" s="10">
        <f t="shared" si="364"/>
        <v>0</v>
      </c>
    </row>
    <row r="324" spans="1:38">
      <c r="A324" s="22"/>
      <c r="B324" s="3" t="s">
        <v>36</v>
      </c>
      <c r="C324" s="1" t="s">
        <v>1</v>
      </c>
      <c r="D324" s="17"/>
      <c r="E324" s="2">
        <v>172</v>
      </c>
      <c r="F324" s="2">
        <v>0</v>
      </c>
      <c r="G324" s="2">
        <v>0</v>
      </c>
      <c r="H324" s="4">
        <f t="shared" si="365"/>
        <v>172</v>
      </c>
      <c r="I324" s="2">
        <v>0</v>
      </c>
      <c r="J324" s="2">
        <v>0</v>
      </c>
      <c r="K324" s="2">
        <v>0</v>
      </c>
      <c r="L324" s="4">
        <f t="shared" si="356"/>
        <v>0</v>
      </c>
      <c r="M324" s="2">
        <v>0</v>
      </c>
      <c r="N324" s="2">
        <v>0</v>
      </c>
      <c r="O324" s="2">
        <v>0</v>
      </c>
      <c r="P324" s="4">
        <f t="shared" si="357"/>
        <v>0</v>
      </c>
      <c r="Q324" s="2">
        <v>0</v>
      </c>
      <c r="R324" s="2">
        <v>0</v>
      </c>
      <c r="S324" s="2">
        <v>0</v>
      </c>
      <c r="T324" s="4">
        <f t="shared" si="358"/>
        <v>0</v>
      </c>
      <c r="U324" s="4">
        <f t="shared" si="359"/>
        <v>172</v>
      </c>
      <c r="V324" s="9">
        <f t="shared" si="351"/>
        <v>0</v>
      </c>
      <c r="W324" s="9">
        <f t="shared" si="351"/>
        <v>0</v>
      </c>
      <c r="X324" s="9">
        <f t="shared" si="351"/>
        <v>0</v>
      </c>
      <c r="Y324" s="10">
        <f t="shared" si="360"/>
        <v>0</v>
      </c>
      <c r="Z324" s="9">
        <f t="shared" si="352"/>
        <v>0</v>
      </c>
      <c r="AA324" s="9">
        <f t="shared" si="352"/>
        <v>0</v>
      </c>
      <c r="AB324" s="9">
        <f t="shared" si="352"/>
        <v>0</v>
      </c>
      <c r="AC324" s="10">
        <f t="shared" si="361"/>
        <v>0</v>
      </c>
      <c r="AD324" s="9">
        <f t="shared" si="353"/>
        <v>0</v>
      </c>
      <c r="AE324" s="9">
        <f t="shared" si="353"/>
        <v>0</v>
      </c>
      <c r="AF324" s="9">
        <f t="shared" si="353"/>
        <v>0</v>
      </c>
      <c r="AG324" s="10">
        <f t="shared" si="362"/>
        <v>0</v>
      </c>
      <c r="AH324" s="9">
        <f t="shared" si="354"/>
        <v>0</v>
      </c>
      <c r="AI324" s="9">
        <f t="shared" si="354"/>
        <v>0</v>
      </c>
      <c r="AJ324" s="9">
        <f t="shared" si="354"/>
        <v>0</v>
      </c>
      <c r="AK324" s="10">
        <f t="shared" si="363"/>
        <v>0</v>
      </c>
      <c r="AL324" s="10">
        <f t="shared" si="364"/>
        <v>0</v>
      </c>
    </row>
    <row r="325" spans="1:38">
      <c r="A325" s="22"/>
      <c r="B325" s="3" t="s">
        <v>106</v>
      </c>
      <c r="C325" s="1" t="s">
        <v>1</v>
      </c>
      <c r="D325" s="17"/>
      <c r="E325" s="2">
        <v>0</v>
      </c>
      <c r="F325" s="2">
        <v>0</v>
      </c>
      <c r="G325" s="2">
        <v>0</v>
      </c>
      <c r="H325" s="4">
        <f t="shared" si="365"/>
        <v>0</v>
      </c>
      <c r="I325" s="2">
        <v>0</v>
      </c>
      <c r="J325" s="2">
        <v>0</v>
      </c>
      <c r="K325" s="2">
        <v>0</v>
      </c>
      <c r="L325" s="4">
        <f t="shared" si="356"/>
        <v>0</v>
      </c>
      <c r="M325" s="2">
        <v>0</v>
      </c>
      <c r="N325" s="2">
        <v>0</v>
      </c>
      <c r="O325" s="2">
        <v>0</v>
      </c>
      <c r="P325" s="4">
        <f t="shared" si="357"/>
        <v>0</v>
      </c>
      <c r="Q325" s="2">
        <v>125</v>
      </c>
      <c r="R325" s="2">
        <v>125</v>
      </c>
      <c r="S325" s="2">
        <v>0</v>
      </c>
      <c r="T325" s="4">
        <f t="shared" si="358"/>
        <v>250</v>
      </c>
      <c r="U325" s="4">
        <f t="shared" si="359"/>
        <v>250</v>
      </c>
      <c r="V325" s="9">
        <f t="shared" si="351"/>
        <v>0</v>
      </c>
      <c r="W325" s="9">
        <f t="shared" si="351"/>
        <v>0</v>
      </c>
      <c r="X325" s="9">
        <f t="shared" si="351"/>
        <v>0</v>
      </c>
      <c r="Y325" s="10">
        <f t="shared" si="360"/>
        <v>0</v>
      </c>
      <c r="Z325" s="9">
        <f t="shared" si="352"/>
        <v>0</v>
      </c>
      <c r="AA325" s="9">
        <f t="shared" si="352"/>
        <v>0</v>
      </c>
      <c r="AB325" s="9">
        <f t="shared" si="352"/>
        <v>0</v>
      </c>
      <c r="AC325" s="10">
        <f t="shared" si="361"/>
        <v>0</v>
      </c>
      <c r="AD325" s="9">
        <f t="shared" si="353"/>
        <v>0</v>
      </c>
      <c r="AE325" s="9">
        <f t="shared" si="353"/>
        <v>0</v>
      </c>
      <c r="AF325" s="9">
        <f t="shared" si="353"/>
        <v>0</v>
      </c>
      <c r="AG325" s="10">
        <f t="shared" si="362"/>
        <v>0</v>
      </c>
      <c r="AH325" s="9">
        <f t="shared" si="354"/>
        <v>0</v>
      </c>
      <c r="AI325" s="9">
        <f t="shared" si="354"/>
        <v>0</v>
      </c>
      <c r="AJ325" s="9">
        <f t="shared" si="354"/>
        <v>0</v>
      </c>
      <c r="AK325" s="10">
        <f t="shared" si="363"/>
        <v>0</v>
      </c>
      <c r="AL325" s="10">
        <f t="shared" si="364"/>
        <v>0</v>
      </c>
    </row>
    <row r="326" spans="1:38">
      <c r="A326" s="22"/>
      <c r="B326" s="3" t="s">
        <v>35</v>
      </c>
      <c r="C326" s="1" t="s">
        <v>1</v>
      </c>
      <c r="D326" s="17"/>
      <c r="E326" s="2">
        <v>0</v>
      </c>
      <c r="F326" s="2">
        <v>0</v>
      </c>
      <c r="G326" s="2">
        <v>0</v>
      </c>
      <c r="H326" s="4">
        <f t="shared" si="365"/>
        <v>0</v>
      </c>
      <c r="I326" s="2">
        <v>0</v>
      </c>
      <c r="J326" s="2">
        <v>0</v>
      </c>
      <c r="K326" s="2">
        <v>0</v>
      </c>
      <c r="L326" s="4">
        <f t="shared" si="356"/>
        <v>0</v>
      </c>
      <c r="M326" s="2">
        <v>0</v>
      </c>
      <c r="N326" s="2">
        <v>0</v>
      </c>
      <c r="O326" s="2">
        <v>0</v>
      </c>
      <c r="P326" s="4">
        <f t="shared" si="357"/>
        <v>0</v>
      </c>
      <c r="Q326" s="2">
        <v>0</v>
      </c>
      <c r="R326" s="2">
        <v>0</v>
      </c>
      <c r="S326" s="2">
        <v>0</v>
      </c>
      <c r="T326" s="4">
        <f t="shared" si="358"/>
        <v>0</v>
      </c>
      <c r="U326" s="4">
        <f t="shared" si="359"/>
        <v>0</v>
      </c>
      <c r="V326" s="9">
        <f t="shared" si="351"/>
        <v>0</v>
      </c>
      <c r="W326" s="9">
        <f t="shared" si="351"/>
        <v>0</v>
      </c>
      <c r="X326" s="9">
        <f t="shared" si="351"/>
        <v>0</v>
      </c>
      <c r="Y326" s="10">
        <f t="shared" si="360"/>
        <v>0</v>
      </c>
      <c r="Z326" s="9">
        <f t="shared" si="352"/>
        <v>0</v>
      </c>
      <c r="AA326" s="9">
        <f t="shared" si="352"/>
        <v>0</v>
      </c>
      <c r="AB326" s="9">
        <f t="shared" si="352"/>
        <v>0</v>
      </c>
      <c r="AC326" s="10">
        <f t="shared" si="361"/>
        <v>0</v>
      </c>
      <c r="AD326" s="9">
        <f t="shared" si="353"/>
        <v>0</v>
      </c>
      <c r="AE326" s="9">
        <f t="shared" si="353"/>
        <v>0</v>
      </c>
      <c r="AF326" s="9">
        <f t="shared" si="353"/>
        <v>0</v>
      </c>
      <c r="AG326" s="10">
        <f t="shared" si="362"/>
        <v>0</v>
      </c>
      <c r="AH326" s="9">
        <f t="shared" si="354"/>
        <v>0</v>
      </c>
      <c r="AI326" s="9">
        <f t="shared" si="354"/>
        <v>0</v>
      </c>
      <c r="AJ326" s="9">
        <f t="shared" si="354"/>
        <v>0</v>
      </c>
      <c r="AK326" s="10">
        <f t="shared" si="363"/>
        <v>0</v>
      </c>
      <c r="AL326" s="10">
        <f t="shared" si="364"/>
        <v>0</v>
      </c>
    </row>
    <row r="327" spans="1:38">
      <c r="A327" s="22"/>
      <c r="B327" s="24" t="s">
        <v>68</v>
      </c>
      <c r="C327" s="24"/>
      <c r="D327" s="24"/>
      <c r="E327" s="4">
        <f t="shared" ref="E327:AL327" si="366">SUM(E313:E326)</f>
        <v>5258</v>
      </c>
      <c r="F327" s="4">
        <f t="shared" si="366"/>
        <v>5312</v>
      </c>
      <c r="G327" s="4">
        <f t="shared" si="366"/>
        <v>6455</v>
      </c>
      <c r="H327" s="4">
        <f t="shared" si="366"/>
        <v>17025</v>
      </c>
      <c r="I327" s="4">
        <f t="shared" si="366"/>
        <v>6429</v>
      </c>
      <c r="J327" s="4">
        <f t="shared" si="366"/>
        <v>8279</v>
      </c>
      <c r="K327" s="4">
        <f t="shared" si="366"/>
        <v>7859</v>
      </c>
      <c r="L327" s="4">
        <f t="shared" si="366"/>
        <v>22567</v>
      </c>
      <c r="M327" s="4">
        <f t="shared" si="366"/>
        <v>7884</v>
      </c>
      <c r="N327" s="4">
        <f t="shared" si="366"/>
        <v>7681</v>
      </c>
      <c r="O327" s="4">
        <f t="shared" si="366"/>
        <v>6881</v>
      </c>
      <c r="P327" s="4">
        <f t="shared" si="366"/>
        <v>22446</v>
      </c>
      <c r="Q327" s="4">
        <f t="shared" si="366"/>
        <v>6561</v>
      </c>
      <c r="R327" s="4">
        <f t="shared" si="366"/>
        <v>6393</v>
      </c>
      <c r="S327" s="4">
        <f t="shared" si="366"/>
        <v>4641</v>
      </c>
      <c r="T327" s="4">
        <f t="shared" si="366"/>
        <v>17595</v>
      </c>
      <c r="U327" s="4">
        <f t="shared" si="366"/>
        <v>79633</v>
      </c>
      <c r="V327" s="10">
        <f t="shared" si="366"/>
        <v>0</v>
      </c>
      <c r="W327" s="10">
        <f t="shared" si="366"/>
        <v>0</v>
      </c>
      <c r="X327" s="10">
        <f t="shared" si="366"/>
        <v>0</v>
      </c>
      <c r="Y327" s="10">
        <f t="shared" si="366"/>
        <v>0</v>
      </c>
      <c r="Z327" s="10">
        <f t="shared" si="366"/>
        <v>0</v>
      </c>
      <c r="AA327" s="10">
        <f t="shared" si="366"/>
        <v>0</v>
      </c>
      <c r="AB327" s="10">
        <f t="shared" si="366"/>
        <v>0</v>
      </c>
      <c r="AC327" s="10">
        <f t="shared" si="366"/>
        <v>0</v>
      </c>
      <c r="AD327" s="10">
        <f t="shared" si="366"/>
        <v>0</v>
      </c>
      <c r="AE327" s="10">
        <f t="shared" si="366"/>
        <v>0</v>
      </c>
      <c r="AF327" s="10">
        <f t="shared" si="366"/>
        <v>0</v>
      </c>
      <c r="AG327" s="10">
        <f t="shared" si="366"/>
        <v>0</v>
      </c>
      <c r="AH327" s="10">
        <f t="shared" si="366"/>
        <v>0</v>
      </c>
      <c r="AI327" s="10">
        <f t="shared" si="366"/>
        <v>0</v>
      </c>
      <c r="AJ327" s="10">
        <f t="shared" si="366"/>
        <v>0</v>
      </c>
      <c r="AK327" s="10">
        <f t="shared" si="366"/>
        <v>0</v>
      </c>
      <c r="AL327" s="10">
        <f t="shared" si="366"/>
        <v>0</v>
      </c>
    </row>
    <row r="328" spans="1:38">
      <c r="A328" s="22"/>
      <c r="B328" s="25" t="s">
        <v>70</v>
      </c>
      <c r="C328" s="25"/>
      <c r="D328" s="25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  <c r="P328" s="25"/>
      <c r="Q328" s="25"/>
      <c r="R328" s="25"/>
      <c r="S328" s="25"/>
      <c r="T328" s="25"/>
      <c r="U328" s="25"/>
      <c r="V328" s="25"/>
      <c r="W328" s="25"/>
      <c r="X328" s="25"/>
      <c r="Y328" s="25"/>
      <c r="Z328" s="25"/>
      <c r="AA328" s="25"/>
      <c r="AB328" s="25"/>
      <c r="AC328" s="25"/>
      <c r="AD328" s="25"/>
      <c r="AE328" s="25"/>
      <c r="AF328" s="25"/>
      <c r="AG328" s="25"/>
      <c r="AH328" s="25"/>
      <c r="AI328" s="25"/>
      <c r="AJ328" s="25"/>
      <c r="AK328" s="25"/>
      <c r="AL328" s="25"/>
    </row>
    <row r="329" spans="1:38">
      <c r="A329" s="22"/>
      <c r="B329" s="3" t="s">
        <v>26</v>
      </c>
      <c r="C329" s="1" t="s">
        <v>1</v>
      </c>
      <c r="D329" s="17"/>
      <c r="E329" s="2">
        <v>258</v>
      </c>
      <c r="F329" s="2">
        <v>258</v>
      </c>
      <c r="G329" s="2">
        <v>258</v>
      </c>
      <c r="H329" s="4">
        <f>SUM(E329:G329)</f>
        <v>774</v>
      </c>
      <c r="I329" s="2">
        <v>258</v>
      </c>
      <c r="J329" s="2">
        <v>258</v>
      </c>
      <c r="K329" s="2">
        <v>258</v>
      </c>
      <c r="L329" s="4">
        <f>SUM(I329:K329)</f>
        <v>774</v>
      </c>
      <c r="M329" s="2">
        <v>258</v>
      </c>
      <c r="N329" s="2">
        <v>258</v>
      </c>
      <c r="O329" s="2">
        <v>258</v>
      </c>
      <c r="P329" s="4">
        <f>SUM(M329:O329)</f>
        <v>774</v>
      </c>
      <c r="Q329" s="2">
        <v>258</v>
      </c>
      <c r="R329" s="2">
        <v>258</v>
      </c>
      <c r="S329" s="2">
        <v>258</v>
      </c>
      <c r="T329" s="4">
        <f>SUM(Q329:S329)</f>
        <v>774</v>
      </c>
      <c r="U329" s="4">
        <f>SUM(H329,L329,P329,T329)</f>
        <v>3096</v>
      </c>
      <c r="V329" s="9">
        <f>$D329*E329</f>
        <v>0</v>
      </c>
      <c r="W329" s="9">
        <f t="shared" ref="W329:X342" si="367">$D329*F329</f>
        <v>0</v>
      </c>
      <c r="X329" s="9">
        <f t="shared" si="367"/>
        <v>0</v>
      </c>
      <c r="Y329" s="10">
        <f>SUM(V329:X329)</f>
        <v>0</v>
      </c>
      <c r="Z329" s="9">
        <f t="shared" ref="Z329:AB342" si="368">$D329*I329</f>
        <v>0</v>
      </c>
      <c r="AA329" s="9">
        <f t="shared" si="368"/>
        <v>0</v>
      </c>
      <c r="AB329" s="9">
        <f t="shared" si="368"/>
        <v>0</v>
      </c>
      <c r="AC329" s="10">
        <f>SUM(Z329:AB329)</f>
        <v>0</v>
      </c>
      <c r="AD329" s="9">
        <f t="shared" ref="AD329:AF342" si="369">$D329*M329</f>
        <v>0</v>
      </c>
      <c r="AE329" s="9">
        <f t="shared" si="369"/>
        <v>0</v>
      </c>
      <c r="AF329" s="9">
        <f t="shared" si="369"/>
        <v>0</v>
      </c>
      <c r="AG329" s="10">
        <f>SUM(AD329:AF329)</f>
        <v>0</v>
      </c>
      <c r="AH329" s="9">
        <f t="shared" ref="AH329:AJ342" si="370">$D329*Q329</f>
        <v>0</v>
      </c>
      <c r="AI329" s="9">
        <f t="shared" si="370"/>
        <v>0</v>
      </c>
      <c r="AJ329" s="9">
        <f t="shared" si="370"/>
        <v>0</v>
      </c>
      <c r="AK329" s="10">
        <f>SUM(AH329:AJ329)</f>
        <v>0</v>
      </c>
      <c r="AL329" s="10">
        <f>SUM(Y329,AC329,AG329,AK329)</f>
        <v>0</v>
      </c>
    </row>
    <row r="330" spans="1:38">
      <c r="A330" s="22"/>
      <c r="B330" s="3" t="s">
        <v>13</v>
      </c>
      <c r="C330" s="1" t="s">
        <v>1</v>
      </c>
      <c r="D330" s="17"/>
      <c r="E330" s="2">
        <v>0</v>
      </c>
      <c r="F330" s="2">
        <v>0</v>
      </c>
      <c r="G330" s="2">
        <v>0</v>
      </c>
      <c r="H330" s="4">
        <f t="shared" ref="H330:H331" si="371">SUM(E330:G330)</f>
        <v>0</v>
      </c>
      <c r="I330" s="2">
        <v>0</v>
      </c>
      <c r="J330" s="2">
        <v>0</v>
      </c>
      <c r="K330" s="2">
        <v>0</v>
      </c>
      <c r="L330" s="4">
        <f t="shared" ref="L330:L342" si="372">SUM(I330:K330)</f>
        <v>0</v>
      </c>
      <c r="M330" s="2">
        <v>0</v>
      </c>
      <c r="N330" s="2">
        <v>0</v>
      </c>
      <c r="O330" s="2">
        <v>0</v>
      </c>
      <c r="P330" s="4">
        <f t="shared" ref="P330:P342" si="373">SUM(M330:O330)</f>
        <v>0</v>
      </c>
      <c r="Q330" s="2">
        <v>0</v>
      </c>
      <c r="R330" s="2">
        <v>0</v>
      </c>
      <c r="S330" s="2">
        <v>0</v>
      </c>
      <c r="T330" s="4">
        <f t="shared" ref="T330:T342" si="374">SUM(Q330:S330)</f>
        <v>0</v>
      </c>
      <c r="U330" s="4">
        <f t="shared" ref="U330:U342" si="375">SUM(H330,L330,P330,T330)</f>
        <v>0</v>
      </c>
      <c r="V330" s="9">
        <f t="shared" ref="V330:V342" si="376">$D330*E330</f>
        <v>0</v>
      </c>
      <c r="W330" s="9">
        <f t="shared" si="367"/>
        <v>0</v>
      </c>
      <c r="X330" s="9">
        <f t="shared" si="367"/>
        <v>0</v>
      </c>
      <c r="Y330" s="10">
        <f t="shared" ref="Y330:Y342" si="377">SUM(V330:X330)</f>
        <v>0</v>
      </c>
      <c r="Z330" s="9">
        <f t="shared" si="368"/>
        <v>0</v>
      </c>
      <c r="AA330" s="9">
        <f t="shared" si="368"/>
        <v>0</v>
      </c>
      <c r="AB330" s="9">
        <f t="shared" si="368"/>
        <v>0</v>
      </c>
      <c r="AC330" s="10">
        <f t="shared" ref="AC330:AC342" si="378">SUM(Z330:AB330)</f>
        <v>0</v>
      </c>
      <c r="AD330" s="9">
        <f t="shared" si="369"/>
        <v>0</v>
      </c>
      <c r="AE330" s="9">
        <f t="shared" si="369"/>
        <v>0</v>
      </c>
      <c r="AF330" s="9">
        <f t="shared" si="369"/>
        <v>0</v>
      </c>
      <c r="AG330" s="10">
        <f t="shared" ref="AG330:AG342" si="379">SUM(AD330:AF330)</f>
        <v>0</v>
      </c>
      <c r="AH330" s="9">
        <f t="shared" si="370"/>
        <v>0</v>
      </c>
      <c r="AI330" s="9">
        <f t="shared" si="370"/>
        <v>0</v>
      </c>
      <c r="AJ330" s="9">
        <f t="shared" si="370"/>
        <v>0</v>
      </c>
      <c r="AK330" s="10">
        <f t="shared" ref="AK330:AK342" si="380">SUM(AH330:AJ330)</f>
        <v>0</v>
      </c>
      <c r="AL330" s="10">
        <f t="shared" ref="AL330:AL342" si="381">SUM(Y330,AC330,AG330,AK330)</f>
        <v>0</v>
      </c>
    </row>
    <row r="331" spans="1:38">
      <c r="A331" s="22"/>
      <c r="B331" s="3" t="s">
        <v>14</v>
      </c>
      <c r="C331" s="1" t="s">
        <v>1</v>
      </c>
      <c r="D331" s="17"/>
      <c r="E331" s="2">
        <v>0</v>
      </c>
      <c r="F331" s="2">
        <v>0</v>
      </c>
      <c r="G331" s="2">
        <v>0</v>
      </c>
      <c r="H331" s="4">
        <f t="shared" si="371"/>
        <v>0</v>
      </c>
      <c r="I331" s="2">
        <v>0</v>
      </c>
      <c r="J331" s="2">
        <v>0</v>
      </c>
      <c r="K331" s="2">
        <v>0</v>
      </c>
      <c r="L331" s="4">
        <f t="shared" si="372"/>
        <v>0</v>
      </c>
      <c r="M331" s="2">
        <v>0</v>
      </c>
      <c r="N331" s="2">
        <v>0</v>
      </c>
      <c r="O331" s="2">
        <v>0</v>
      </c>
      <c r="P331" s="4">
        <f t="shared" si="373"/>
        <v>0</v>
      </c>
      <c r="Q331" s="2">
        <v>0</v>
      </c>
      <c r="R331" s="2">
        <v>0</v>
      </c>
      <c r="S331" s="2">
        <v>0</v>
      </c>
      <c r="T331" s="4">
        <f t="shared" si="374"/>
        <v>0</v>
      </c>
      <c r="U331" s="4">
        <f t="shared" si="375"/>
        <v>0</v>
      </c>
      <c r="V331" s="9">
        <f t="shared" si="376"/>
        <v>0</v>
      </c>
      <c r="W331" s="9">
        <f t="shared" si="367"/>
        <v>0</v>
      </c>
      <c r="X331" s="9">
        <f t="shared" si="367"/>
        <v>0</v>
      </c>
      <c r="Y331" s="10">
        <f t="shared" si="377"/>
        <v>0</v>
      </c>
      <c r="Z331" s="9">
        <f t="shared" si="368"/>
        <v>0</v>
      </c>
      <c r="AA331" s="9">
        <f t="shared" si="368"/>
        <v>0</v>
      </c>
      <c r="AB331" s="9">
        <f t="shared" si="368"/>
        <v>0</v>
      </c>
      <c r="AC331" s="10">
        <f t="shared" si="378"/>
        <v>0</v>
      </c>
      <c r="AD331" s="9">
        <f t="shared" si="369"/>
        <v>0</v>
      </c>
      <c r="AE331" s="9">
        <f t="shared" si="369"/>
        <v>0</v>
      </c>
      <c r="AF331" s="9">
        <f t="shared" si="369"/>
        <v>0</v>
      </c>
      <c r="AG331" s="10">
        <f t="shared" si="379"/>
        <v>0</v>
      </c>
      <c r="AH331" s="9">
        <f t="shared" si="370"/>
        <v>0</v>
      </c>
      <c r="AI331" s="9">
        <f t="shared" si="370"/>
        <v>0</v>
      </c>
      <c r="AJ331" s="9">
        <f t="shared" si="370"/>
        <v>0</v>
      </c>
      <c r="AK331" s="10">
        <f t="shared" si="380"/>
        <v>0</v>
      </c>
      <c r="AL331" s="10">
        <f t="shared" si="381"/>
        <v>0</v>
      </c>
    </row>
    <row r="332" spans="1:38">
      <c r="A332" s="22"/>
      <c r="B332" s="3" t="s">
        <v>27</v>
      </c>
      <c r="C332" s="1" t="s">
        <v>1</v>
      </c>
      <c r="D332" s="17"/>
      <c r="E332" s="2">
        <v>0</v>
      </c>
      <c r="F332" s="2">
        <v>0</v>
      </c>
      <c r="G332" s="2">
        <v>0</v>
      </c>
      <c r="H332" s="4">
        <f t="shared" ref="H332:H342" si="382">SUM(E332:G332)</f>
        <v>0</v>
      </c>
      <c r="I332" s="2">
        <v>0</v>
      </c>
      <c r="J332" s="2">
        <v>0</v>
      </c>
      <c r="K332" s="2">
        <v>0</v>
      </c>
      <c r="L332" s="4">
        <f t="shared" si="372"/>
        <v>0</v>
      </c>
      <c r="M332" s="2">
        <v>0</v>
      </c>
      <c r="N332" s="2">
        <v>0</v>
      </c>
      <c r="O332" s="2">
        <v>0</v>
      </c>
      <c r="P332" s="4">
        <f t="shared" si="373"/>
        <v>0</v>
      </c>
      <c r="Q332" s="2">
        <v>0</v>
      </c>
      <c r="R332" s="2">
        <v>0</v>
      </c>
      <c r="S332" s="2">
        <v>0</v>
      </c>
      <c r="T332" s="4">
        <f t="shared" si="374"/>
        <v>0</v>
      </c>
      <c r="U332" s="4">
        <f t="shared" si="375"/>
        <v>0</v>
      </c>
      <c r="V332" s="9">
        <f t="shared" si="376"/>
        <v>0</v>
      </c>
      <c r="W332" s="9">
        <f t="shared" si="367"/>
        <v>0</v>
      </c>
      <c r="X332" s="9">
        <f t="shared" si="367"/>
        <v>0</v>
      </c>
      <c r="Y332" s="10">
        <f t="shared" si="377"/>
        <v>0</v>
      </c>
      <c r="Z332" s="9">
        <f t="shared" si="368"/>
        <v>0</v>
      </c>
      <c r="AA332" s="9">
        <f t="shared" si="368"/>
        <v>0</v>
      </c>
      <c r="AB332" s="9">
        <f t="shared" si="368"/>
        <v>0</v>
      </c>
      <c r="AC332" s="10">
        <f t="shared" si="378"/>
        <v>0</v>
      </c>
      <c r="AD332" s="9">
        <f t="shared" si="369"/>
        <v>0</v>
      </c>
      <c r="AE332" s="9">
        <f t="shared" si="369"/>
        <v>0</v>
      </c>
      <c r="AF332" s="9">
        <f t="shared" si="369"/>
        <v>0</v>
      </c>
      <c r="AG332" s="10">
        <f t="shared" si="379"/>
        <v>0</v>
      </c>
      <c r="AH332" s="9">
        <f t="shared" si="370"/>
        <v>0</v>
      </c>
      <c r="AI332" s="9">
        <f t="shared" si="370"/>
        <v>0</v>
      </c>
      <c r="AJ332" s="9">
        <f t="shared" si="370"/>
        <v>0</v>
      </c>
      <c r="AK332" s="10">
        <f t="shared" si="380"/>
        <v>0</v>
      </c>
      <c r="AL332" s="10">
        <f t="shared" si="381"/>
        <v>0</v>
      </c>
    </row>
    <row r="333" spans="1:38">
      <c r="A333" s="22"/>
      <c r="B333" s="3" t="s">
        <v>28</v>
      </c>
      <c r="C333" s="1" t="s">
        <v>1</v>
      </c>
      <c r="D333" s="17"/>
      <c r="E333" s="2">
        <v>0</v>
      </c>
      <c r="F333" s="2">
        <v>0</v>
      </c>
      <c r="G333" s="2">
        <v>0</v>
      </c>
      <c r="H333" s="4">
        <f t="shared" si="382"/>
        <v>0</v>
      </c>
      <c r="I333" s="2">
        <v>0</v>
      </c>
      <c r="J333" s="2">
        <v>0</v>
      </c>
      <c r="K333" s="2">
        <v>0</v>
      </c>
      <c r="L333" s="4">
        <f t="shared" si="372"/>
        <v>0</v>
      </c>
      <c r="M333" s="2">
        <v>0</v>
      </c>
      <c r="N333" s="2">
        <v>0</v>
      </c>
      <c r="O333" s="2">
        <v>0</v>
      </c>
      <c r="P333" s="4">
        <f t="shared" si="373"/>
        <v>0</v>
      </c>
      <c r="Q333" s="2">
        <v>0</v>
      </c>
      <c r="R333" s="2">
        <v>0</v>
      </c>
      <c r="S333" s="2">
        <v>0</v>
      </c>
      <c r="T333" s="4">
        <f t="shared" si="374"/>
        <v>0</v>
      </c>
      <c r="U333" s="4">
        <f t="shared" si="375"/>
        <v>0</v>
      </c>
      <c r="V333" s="9">
        <f t="shared" si="376"/>
        <v>0</v>
      </c>
      <c r="W333" s="9">
        <f t="shared" si="367"/>
        <v>0</v>
      </c>
      <c r="X333" s="9">
        <f t="shared" si="367"/>
        <v>0</v>
      </c>
      <c r="Y333" s="10">
        <f t="shared" si="377"/>
        <v>0</v>
      </c>
      <c r="Z333" s="9">
        <f t="shared" si="368"/>
        <v>0</v>
      </c>
      <c r="AA333" s="9">
        <f t="shared" si="368"/>
        <v>0</v>
      </c>
      <c r="AB333" s="9">
        <f t="shared" si="368"/>
        <v>0</v>
      </c>
      <c r="AC333" s="10">
        <f t="shared" si="378"/>
        <v>0</v>
      </c>
      <c r="AD333" s="9">
        <f t="shared" si="369"/>
        <v>0</v>
      </c>
      <c r="AE333" s="9">
        <f t="shared" si="369"/>
        <v>0</v>
      </c>
      <c r="AF333" s="9">
        <f t="shared" si="369"/>
        <v>0</v>
      </c>
      <c r="AG333" s="10">
        <f t="shared" si="379"/>
        <v>0</v>
      </c>
      <c r="AH333" s="9">
        <f t="shared" si="370"/>
        <v>0</v>
      </c>
      <c r="AI333" s="9">
        <f t="shared" si="370"/>
        <v>0</v>
      </c>
      <c r="AJ333" s="9">
        <f t="shared" si="370"/>
        <v>0</v>
      </c>
      <c r="AK333" s="10">
        <f t="shared" si="380"/>
        <v>0</v>
      </c>
      <c r="AL333" s="10">
        <f t="shared" si="381"/>
        <v>0</v>
      </c>
    </row>
    <row r="334" spans="1:38">
      <c r="A334" s="22"/>
      <c r="B334" s="3" t="s">
        <v>29</v>
      </c>
      <c r="C334" s="1" t="s">
        <v>1</v>
      </c>
      <c r="D334" s="17"/>
      <c r="E334" s="2">
        <v>0</v>
      </c>
      <c r="F334" s="2">
        <v>0</v>
      </c>
      <c r="G334" s="2">
        <v>0</v>
      </c>
      <c r="H334" s="4">
        <f t="shared" si="382"/>
        <v>0</v>
      </c>
      <c r="I334" s="2">
        <v>0</v>
      </c>
      <c r="J334" s="2">
        <v>0</v>
      </c>
      <c r="K334" s="2">
        <v>0</v>
      </c>
      <c r="L334" s="4">
        <f t="shared" si="372"/>
        <v>0</v>
      </c>
      <c r="M334" s="2">
        <v>0</v>
      </c>
      <c r="N334" s="2">
        <v>0</v>
      </c>
      <c r="O334" s="2">
        <v>0</v>
      </c>
      <c r="P334" s="4">
        <f t="shared" si="373"/>
        <v>0</v>
      </c>
      <c r="Q334" s="2">
        <v>0</v>
      </c>
      <c r="R334" s="2">
        <v>0</v>
      </c>
      <c r="S334" s="2">
        <v>0</v>
      </c>
      <c r="T334" s="4">
        <f t="shared" si="374"/>
        <v>0</v>
      </c>
      <c r="U334" s="4">
        <f t="shared" si="375"/>
        <v>0</v>
      </c>
      <c r="V334" s="9">
        <f t="shared" si="376"/>
        <v>0</v>
      </c>
      <c r="W334" s="9">
        <f t="shared" si="367"/>
        <v>0</v>
      </c>
      <c r="X334" s="9">
        <f t="shared" si="367"/>
        <v>0</v>
      </c>
      <c r="Y334" s="10">
        <f t="shared" si="377"/>
        <v>0</v>
      </c>
      <c r="Z334" s="9">
        <f t="shared" si="368"/>
        <v>0</v>
      </c>
      <c r="AA334" s="9">
        <f t="shared" si="368"/>
        <v>0</v>
      </c>
      <c r="AB334" s="9">
        <f t="shared" si="368"/>
        <v>0</v>
      </c>
      <c r="AC334" s="10">
        <f t="shared" si="378"/>
        <v>0</v>
      </c>
      <c r="AD334" s="9">
        <f t="shared" si="369"/>
        <v>0</v>
      </c>
      <c r="AE334" s="9">
        <f t="shared" si="369"/>
        <v>0</v>
      </c>
      <c r="AF334" s="9">
        <f t="shared" si="369"/>
        <v>0</v>
      </c>
      <c r="AG334" s="10">
        <f t="shared" si="379"/>
        <v>0</v>
      </c>
      <c r="AH334" s="9">
        <f t="shared" si="370"/>
        <v>0</v>
      </c>
      <c r="AI334" s="9">
        <f t="shared" si="370"/>
        <v>0</v>
      </c>
      <c r="AJ334" s="9">
        <f t="shared" si="370"/>
        <v>0</v>
      </c>
      <c r="AK334" s="10">
        <f t="shared" si="380"/>
        <v>0</v>
      </c>
      <c r="AL334" s="10">
        <f t="shared" si="381"/>
        <v>0</v>
      </c>
    </row>
    <row r="335" spans="1:38">
      <c r="A335" s="22"/>
      <c r="B335" s="3" t="s">
        <v>30</v>
      </c>
      <c r="C335" s="1" t="s">
        <v>1</v>
      </c>
      <c r="D335" s="17"/>
      <c r="E335" s="2">
        <v>53</v>
      </c>
      <c r="F335" s="2">
        <v>53</v>
      </c>
      <c r="G335" s="2">
        <v>53</v>
      </c>
      <c r="H335" s="4">
        <f t="shared" si="382"/>
        <v>159</v>
      </c>
      <c r="I335" s="2">
        <v>53</v>
      </c>
      <c r="J335" s="2">
        <v>53</v>
      </c>
      <c r="K335" s="2">
        <v>53</v>
      </c>
      <c r="L335" s="4">
        <f t="shared" si="372"/>
        <v>159</v>
      </c>
      <c r="M335" s="2">
        <v>53</v>
      </c>
      <c r="N335" s="2">
        <v>53</v>
      </c>
      <c r="O335" s="2">
        <v>53</v>
      </c>
      <c r="P335" s="4">
        <f t="shared" si="373"/>
        <v>159</v>
      </c>
      <c r="Q335" s="2">
        <v>53</v>
      </c>
      <c r="R335" s="2">
        <v>53</v>
      </c>
      <c r="S335" s="2">
        <v>53</v>
      </c>
      <c r="T335" s="4">
        <f t="shared" si="374"/>
        <v>159</v>
      </c>
      <c r="U335" s="4">
        <f t="shared" si="375"/>
        <v>636</v>
      </c>
      <c r="V335" s="9">
        <f t="shared" si="376"/>
        <v>0</v>
      </c>
      <c r="W335" s="9">
        <f t="shared" si="367"/>
        <v>0</v>
      </c>
      <c r="X335" s="9">
        <f t="shared" si="367"/>
        <v>0</v>
      </c>
      <c r="Y335" s="10">
        <f t="shared" si="377"/>
        <v>0</v>
      </c>
      <c r="Z335" s="9">
        <f t="shared" si="368"/>
        <v>0</v>
      </c>
      <c r="AA335" s="9">
        <f t="shared" si="368"/>
        <v>0</v>
      </c>
      <c r="AB335" s="9">
        <f t="shared" si="368"/>
        <v>0</v>
      </c>
      <c r="AC335" s="10">
        <f t="shared" si="378"/>
        <v>0</v>
      </c>
      <c r="AD335" s="9">
        <f t="shared" si="369"/>
        <v>0</v>
      </c>
      <c r="AE335" s="9">
        <f t="shared" si="369"/>
        <v>0</v>
      </c>
      <c r="AF335" s="9">
        <f t="shared" si="369"/>
        <v>0</v>
      </c>
      <c r="AG335" s="10">
        <f t="shared" si="379"/>
        <v>0</v>
      </c>
      <c r="AH335" s="9">
        <f t="shared" si="370"/>
        <v>0</v>
      </c>
      <c r="AI335" s="9">
        <f t="shared" si="370"/>
        <v>0</v>
      </c>
      <c r="AJ335" s="9">
        <f t="shared" si="370"/>
        <v>0</v>
      </c>
      <c r="AK335" s="10">
        <f t="shared" si="380"/>
        <v>0</v>
      </c>
      <c r="AL335" s="10">
        <f t="shared" si="381"/>
        <v>0</v>
      </c>
    </row>
    <row r="336" spans="1:38">
      <c r="A336" s="22"/>
      <c r="B336" s="3" t="s">
        <v>31</v>
      </c>
      <c r="C336" s="1" t="s">
        <v>1</v>
      </c>
      <c r="D336" s="17"/>
      <c r="E336" s="2">
        <v>0</v>
      </c>
      <c r="F336" s="2">
        <v>0</v>
      </c>
      <c r="G336" s="2">
        <v>0</v>
      </c>
      <c r="H336" s="4">
        <f t="shared" si="382"/>
        <v>0</v>
      </c>
      <c r="I336" s="2">
        <v>0</v>
      </c>
      <c r="J336" s="2">
        <v>0</v>
      </c>
      <c r="K336" s="2">
        <v>0</v>
      </c>
      <c r="L336" s="4">
        <f t="shared" si="372"/>
        <v>0</v>
      </c>
      <c r="M336" s="2">
        <v>0</v>
      </c>
      <c r="N336" s="2">
        <v>0</v>
      </c>
      <c r="O336" s="2">
        <v>0</v>
      </c>
      <c r="P336" s="4">
        <f t="shared" si="373"/>
        <v>0</v>
      </c>
      <c r="Q336" s="2">
        <v>0</v>
      </c>
      <c r="R336" s="2">
        <v>0</v>
      </c>
      <c r="S336" s="2">
        <v>0</v>
      </c>
      <c r="T336" s="4">
        <f t="shared" si="374"/>
        <v>0</v>
      </c>
      <c r="U336" s="4">
        <f t="shared" si="375"/>
        <v>0</v>
      </c>
      <c r="V336" s="9">
        <f t="shared" si="376"/>
        <v>0</v>
      </c>
      <c r="W336" s="9">
        <f t="shared" si="367"/>
        <v>0</v>
      </c>
      <c r="X336" s="9">
        <f t="shared" si="367"/>
        <v>0</v>
      </c>
      <c r="Y336" s="10">
        <f t="shared" si="377"/>
        <v>0</v>
      </c>
      <c r="Z336" s="9">
        <f t="shared" si="368"/>
        <v>0</v>
      </c>
      <c r="AA336" s="9">
        <f t="shared" si="368"/>
        <v>0</v>
      </c>
      <c r="AB336" s="9">
        <f t="shared" si="368"/>
        <v>0</v>
      </c>
      <c r="AC336" s="10">
        <f t="shared" si="378"/>
        <v>0</v>
      </c>
      <c r="AD336" s="9">
        <f t="shared" si="369"/>
        <v>0</v>
      </c>
      <c r="AE336" s="9">
        <f t="shared" si="369"/>
        <v>0</v>
      </c>
      <c r="AF336" s="9">
        <f t="shared" si="369"/>
        <v>0</v>
      </c>
      <c r="AG336" s="10">
        <f t="shared" si="379"/>
        <v>0</v>
      </c>
      <c r="AH336" s="9">
        <f t="shared" si="370"/>
        <v>0</v>
      </c>
      <c r="AI336" s="9">
        <f t="shared" si="370"/>
        <v>0</v>
      </c>
      <c r="AJ336" s="9">
        <f t="shared" si="370"/>
        <v>0</v>
      </c>
      <c r="AK336" s="10">
        <f t="shared" si="380"/>
        <v>0</v>
      </c>
      <c r="AL336" s="10">
        <f t="shared" si="381"/>
        <v>0</v>
      </c>
    </row>
    <row r="337" spans="1:38">
      <c r="A337" s="22"/>
      <c r="B337" s="3" t="s">
        <v>32</v>
      </c>
      <c r="C337" s="1" t="s">
        <v>1</v>
      </c>
      <c r="D337" s="17"/>
      <c r="E337" s="2">
        <v>0</v>
      </c>
      <c r="F337" s="2">
        <v>0</v>
      </c>
      <c r="G337" s="2">
        <v>0</v>
      </c>
      <c r="H337" s="4">
        <f t="shared" si="382"/>
        <v>0</v>
      </c>
      <c r="I337" s="2">
        <v>0</v>
      </c>
      <c r="J337" s="2">
        <v>0</v>
      </c>
      <c r="K337" s="2">
        <v>0</v>
      </c>
      <c r="L337" s="4">
        <f t="shared" si="372"/>
        <v>0</v>
      </c>
      <c r="M337" s="2">
        <v>0</v>
      </c>
      <c r="N337" s="2">
        <v>0</v>
      </c>
      <c r="O337" s="2">
        <v>0</v>
      </c>
      <c r="P337" s="4">
        <f t="shared" si="373"/>
        <v>0</v>
      </c>
      <c r="Q337" s="2">
        <v>0</v>
      </c>
      <c r="R337" s="2">
        <v>0</v>
      </c>
      <c r="S337" s="2">
        <v>0</v>
      </c>
      <c r="T337" s="4">
        <f t="shared" si="374"/>
        <v>0</v>
      </c>
      <c r="U337" s="4">
        <f t="shared" si="375"/>
        <v>0</v>
      </c>
      <c r="V337" s="9">
        <f t="shared" si="376"/>
        <v>0</v>
      </c>
      <c r="W337" s="9">
        <f t="shared" si="367"/>
        <v>0</v>
      </c>
      <c r="X337" s="9">
        <f t="shared" si="367"/>
        <v>0</v>
      </c>
      <c r="Y337" s="10">
        <f t="shared" si="377"/>
        <v>0</v>
      </c>
      <c r="Z337" s="9">
        <f t="shared" si="368"/>
        <v>0</v>
      </c>
      <c r="AA337" s="9">
        <f t="shared" si="368"/>
        <v>0</v>
      </c>
      <c r="AB337" s="9">
        <f t="shared" si="368"/>
        <v>0</v>
      </c>
      <c r="AC337" s="10">
        <f t="shared" si="378"/>
        <v>0</v>
      </c>
      <c r="AD337" s="9">
        <f t="shared" si="369"/>
        <v>0</v>
      </c>
      <c r="AE337" s="9">
        <f t="shared" si="369"/>
        <v>0</v>
      </c>
      <c r="AF337" s="9">
        <f t="shared" si="369"/>
        <v>0</v>
      </c>
      <c r="AG337" s="10">
        <f t="shared" si="379"/>
        <v>0</v>
      </c>
      <c r="AH337" s="9">
        <f t="shared" si="370"/>
        <v>0</v>
      </c>
      <c r="AI337" s="9">
        <f t="shared" si="370"/>
        <v>0</v>
      </c>
      <c r="AJ337" s="9">
        <f t="shared" si="370"/>
        <v>0</v>
      </c>
      <c r="AK337" s="10">
        <f t="shared" si="380"/>
        <v>0</v>
      </c>
      <c r="AL337" s="10">
        <f t="shared" si="381"/>
        <v>0</v>
      </c>
    </row>
    <row r="338" spans="1:38">
      <c r="A338" s="22"/>
      <c r="B338" s="3" t="s">
        <v>33</v>
      </c>
      <c r="C338" s="1" t="s">
        <v>1</v>
      </c>
      <c r="D338" s="17"/>
      <c r="E338" s="2">
        <v>0</v>
      </c>
      <c r="F338" s="2">
        <v>0</v>
      </c>
      <c r="G338" s="2">
        <v>0</v>
      </c>
      <c r="H338" s="4">
        <f t="shared" si="382"/>
        <v>0</v>
      </c>
      <c r="I338" s="2">
        <v>0</v>
      </c>
      <c r="J338" s="2">
        <v>0</v>
      </c>
      <c r="K338" s="2">
        <v>0</v>
      </c>
      <c r="L338" s="4">
        <f t="shared" si="372"/>
        <v>0</v>
      </c>
      <c r="M338" s="2">
        <v>0</v>
      </c>
      <c r="N338" s="2">
        <v>0</v>
      </c>
      <c r="O338" s="2">
        <v>0</v>
      </c>
      <c r="P338" s="4">
        <f t="shared" si="373"/>
        <v>0</v>
      </c>
      <c r="Q338" s="2">
        <v>0</v>
      </c>
      <c r="R338" s="2">
        <v>0</v>
      </c>
      <c r="S338" s="2">
        <v>0</v>
      </c>
      <c r="T338" s="4">
        <f t="shared" si="374"/>
        <v>0</v>
      </c>
      <c r="U338" s="4">
        <f t="shared" si="375"/>
        <v>0</v>
      </c>
      <c r="V338" s="9">
        <f t="shared" si="376"/>
        <v>0</v>
      </c>
      <c r="W338" s="9">
        <f t="shared" si="367"/>
        <v>0</v>
      </c>
      <c r="X338" s="9">
        <f t="shared" si="367"/>
        <v>0</v>
      </c>
      <c r="Y338" s="10">
        <f t="shared" si="377"/>
        <v>0</v>
      </c>
      <c r="Z338" s="9">
        <f t="shared" si="368"/>
        <v>0</v>
      </c>
      <c r="AA338" s="9">
        <f t="shared" si="368"/>
        <v>0</v>
      </c>
      <c r="AB338" s="9">
        <f t="shared" si="368"/>
        <v>0</v>
      </c>
      <c r="AC338" s="10">
        <f t="shared" si="378"/>
        <v>0</v>
      </c>
      <c r="AD338" s="9">
        <f t="shared" si="369"/>
        <v>0</v>
      </c>
      <c r="AE338" s="9">
        <f t="shared" si="369"/>
        <v>0</v>
      </c>
      <c r="AF338" s="9">
        <f t="shared" si="369"/>
        <v>0</v>
      </c>
      <c r="AG338" s="10">
        <f t="shared" si="379"/>
        <v>0</v>
      </c>
      <c r="AH338" s="9">
        <f t="shared" si="370"/>
        <v>0</v>
      </c>
      <c r="AI338" s="9">
        <f t="shared" si="370"/>
        <v>0</v>
      </c>
      <c r="AJ338" s="9">
        <f t="shared" si="370"/>
        <v>0</v>
      </c>
      <c r="AK338" s="10">
        <f t="shared" si="380"/>
        <v>0</v>
      </c>
      <c r="AL338" s="10">
        <f t="shared" si="381"/>
        <v>0</v>
      </c>
    </row>
    <row r="339" spans="1:38">
      <c r="A339" s="22"/>
      <c r="B339" s="3" t="s">
        <v>34</v>
      </c>
      <c r="C339" s="1" t="s">
        <v>1</v>
      </c>
      <c r="D339" s="17"/>
      <c r="E339" s="2">
        <v>0</v>
      </c>
      <c r="F339" s="2">
        <v>0</v>
      </c>
      <c r="G339" s="2">
        <v>0</v>
      </c>
      <c r="H339" s="4">
        <f t="shared" si="382"/>
        <v>0</v>
      </c>
      <c r="I339" s="2">
        <v>0</v>
      </c>
      <c r="J339" s="2">
        <v>0</v>
      </c>
      <c r="K339" s="2">
        <v>0</v>
      </c>
      <c r="L339" s="4">
        <f t="shared" si="372"/>
        <v>0</v>
      </c>
      <c r="M339" s="2">
        <v>0</v>
      </c>
      <c r="N339" s="2">
        <v>0</v>
      </c>
      <c r="O339" s="2">
        <v>0</v>
      </c>
      <c r="P339" s="4">
        <f t="shared" si="373"/>
        <v>0</v>
      </c>
      <c r="Q339" s="2">
        <v>0</v>
      </c>
      <c r="R339" s="2">
        <v>0</v>
      </c>
      <c r="S339" s="2">
        <v>0</v>
      </c>
      <c r="T339" s="4">
        <f t="shared" si="374"/>
        <v>0</v>
      </c>
      <c r="U339" s="4">
        <f t="shared" si="375"/>
        <v>0</v>
      </c>
      <c r="V339" s="9">
        <f t="shared" si="376"/>
        <v>0</v>
      </c>
      <c r="W339" s="9">
        <f t="shared" si="367"/>
        <v>0</v>
      </c>
      <c r="X339" s="9">
        <f t="shared" si="367"/>
        <v>0</v>
      </c>
      <c r="Y339" s="10">
        <f t="shared" si="377"/>
        <v>0</v>
      </c>
      <c r="Z339" s="9">
        <f t="shared" si="368"/>
        <v>0</v>
      </c>
      <c r="AA339" s="9">
        <f t="shared" si="368"/>
        <v>0</v>
      </c>
      <c r="AB339" s="9">
        <f t="shared" si="368"/>
        <v>0</v>
      </c>
      <c r="AC339" s="10">
        <f t="shared" si="378"/>
        <v>0</v>
      </c>
      <c r="AD339" s="9">
        <f t="shared" si="369"/>
        <v>0</v>
      </c>
      <c r="AE339" s="9">
        <f t="shared" si="369"/>
        <v>0</v>
      </c>
      <c r="AF339" s="9">
        <f t="shared" si="369"/>
        <v>0</v>
      </c>
      <c r="AG339" s="10">
        <f t="shared" si="379"/>
        <v>0</v>
      </c>
      <c r="AH339" s="9">
        <f t="shared" si="370"/>
        <v>0</v>
      </c>
      <c r="AI339" s="9">
        <f t="shared" si="370"/>
        <v>0</v>
      </c>
      <c r="AJ339" s="9">
        <f t="shared" si="370"/>
        <v>0</v>
      </c>
      <c r="AK339" s="10">
        <f t="shared" si="380"/>
        <v>0</v>
      </c>
      <c r="AL339" s="10">
        <f t="shared" si="381"/>
        <v>0</v>
      </c>
    </row>
    <row r="340" spans="1:38">
      <c r="A340" s="22"/>
      <c r="B340" s="3" t="s">
        <v>36</v>
      </c>
      <c r="C340" s="1" t="s">
        <v>1</v>
      </c>
      <c r="D340" s="17"/>
      <c r="E340" s="2">
        <v>0</v>
      </c>
      <c r="F340" s="2">
        <v>0</v>
      </c>
      <c r="G340" s="2">
        <v>0</v>
      </c>
      <c r="H340" s="4">
        <f t="shared" si="382"/>
        <v>0</v>
      </c>
      <c r="I340" s="2">
        <v>0</v>
      </c>
      <c r="J340" s="2">
        <v>0</v>
      </c>
      <c r="K340" s="2">
        <v>0</v>
      </c>
      <c r="L340" s="4">
        <f t="shared" si="372"/>
        <v>0</v>
      </c>
      <c r="M340" s="2">
        <v>0</v>
      </c>
      <c r="N340" s="2">
        <v>0</v>
      </c>
      <c r="O340" s="2">
        <v>0</v>
      </c>
      <c r="P340" s="4">
        <f t="shared" si="373"/>
        <v>0</v>
      </c>
      <c r="Q340" s="2">
        <v>0</v>
      </c>
      <c r="R340" s="2">
        <v>0</v>
      </c>
      <c r="S340" s="2">
        <v>0</v>
      </c>
      <c r="T340" s="4">
        <f t="shared" si="374"/>
        <v>0</v>
      </c>
      <c r="U340" s="4">
        <f t="shared" si="375"/>
        <v>0</v>
      </c>
      <c r="V340" s="9">
        <f t="shared" si="376"/>
        <v>0</v>
      </c>
      <c r="W340" s="9">
        <f t="shared" si="367"/>
        <v>0</v>
      </c>
      <c r="X340" s="9">
        <f t="shared" si="367"/>
        <v>0</v>
      </c>
      <c r="Y340" s="10">
        <f t="shared" si="377"/>
        <v>0</v>
      </c>
      <c r="Z340" s="9">
        <f t="shared" si="368"/>
        <v>0</v>
      </c>
      <c r="AA340" s="9">
        <f t="shared" si="368"/>
        <v>0</v>
      </c>
      <c r="AB340" s="9">
        <f t="shared" si="368"/>
        <v>0</v>
      </c>
      <c r="AC340" s="10">
        <f t="shared" si="378"/>
        <v>0</v>
      </c>
      <c r="AD340" s="9">
        <f t="shared" si="369"/>
        <v>0</v>
      </c>
      <c r="AE340" s="9">
        <f t="shared" si="369"/>
        <v>0</v>
      </c>
      <c r="AF340" s="9">
        <f t="shared" si="369"/>
        <v>0</v>
      </c>
      <c r="AG340" s="10">
        <f t="shared" si="379"/>
        <v>0</v>
      </c>
      <c r="AH340" s="9">
        <f t="shared" si="370"/>
        <v>0</v>
      </c>
      <c r="AI340" s="9">
        <f t="shared" si="370"/>
        <v>0</v>
      </c>
      <c r="AJ340" s="9">
        <f t="shared" si="370"/>
        <v>0</v>
      </c>
      <c r="AK340" s="10">
        <f t="shared" si="380"/>
        <v>0</v>
      </c>
      <c r="AL340" s="10">
        <f t="shared" si="381"/>
        <v>0</v>
      </c>
    </row>
    <row r="341" spans="1:38">
      <c r="A341" s="22"/>
      <c r="B341" s="3" t="s">
        <v>106</v>
      </c>
      <c r="C341" s="1" t="s">
        <v>1</v>
      </c>
      <c r="D341" s="17"/>
      <c r="E341" s="2">
        <v>0</v>
      </c>
      <c r="F341" s="2">
        <v>0</v>
      </c>
      <c r="G341" s="2">
        <v>0</v>
      </c>
      <c r="H341" s="4">
        <f t="shared" si="382"/>
        <v>0</v>
      </c>
      <c r="I341" s="2">
        <v>0</v>
      </c>
      <c r="J341" s="2">
        <v>0</v>
      </c>
      <c r="K341" s="2">
        <v>0</v>
      </c>
      <c r="L341" s="4">
        <f t="shared" si="372"/>
        <v>0</v>
      </c>
      <c r="M341" s="2">
        <v>0</v>
      </c>
      <c r="N341" s="2">
        <v>0</v>
      </c>
      <c r="O341" s="2">
        <v>0</v>
      </c>
      <c r="P341" s="4">
        <f t="shared" si="373"/>
        <v>0</v>
      </c>
      <c r="Q341" s="2">
        <v>0</v>
      </c>
      <c r="R341" s="2">
        <v>0</v>
      </c>
      <c r="S341" s="2">
        <v>0</v>
      </c>
      <c r="T341" s="4">
        <f t="shared" si="374"/>
        <v>0</v>
      </c>
      <c r="U341" s="4">
        <f t="shared" si="375"/>
        <v>0</v>
      </c>
      <c r="V341" s="9">
        <f t="shared" si="376"/>
        <v>0</v>
      </c>
      <c r="W341" s="9">
        <f t="shared" si="367"/>
        <v>0</v>
      </c>
      <c r="X341" s="9">
        <f t="shared" si="367"/>
        <v>0</v>
      </c>
      <c r="Y341" s="10">
        <f t="shared" si="377"/>
        <v>0</v>
      </c>
      <c r="Z341" s="9">
        <f t="shared" si="368"/>
        <v>0</v>
      </c>
      <c r="AA341" s="9">
        <f t="shared" si="368"/>
        <v>0</v>
      </c>
      <c r="AB341" s="9">
        <f t="shared" si="368"/>
        <v>0</v>
      </c>
      <c r="AC341" s="10">
        <f t="shared" si="378"/>
        <v>0</v>
      </c>
      <c r="AD341" s="9">
        <f t="shared" si="369"/>
        <v>0</v>
      </c>
      <c r="AE341" s="9">
        <f t="shared" si="369"/>
        <v>0</v>
      </c>
      <c r="AF341" s="9">
        <f t="shared" si="369"/>
        <v>0</v>
      </c>
      <c r="AG341" s="10">
        <f t="shared" si="379"/>
        <v>0</v>
      </c>
      <c r="AH341" s="9">
        <f t="shared" si="370"/>
        <v>0</v>
      </c>
      <c r="AI341" s="9">
        <f t="shared" si="370"/>
        <v>0</v>
      </c>
      <c r="AJ341" s="9">
        <f t="shared" si="370"/>
        <v>0</v>
      </c>
      <c r="AK341" s="10">
        <f t="shared" si="380"/>
        <v>0</v>
      </c>
      <c r="AL341" s="10">
        <f t="shared" si="381"/>
        <v>0</v>
      </c>
    </row>
    <row r="342" spans="1:38">
      <c r="A342" s="22"/>
      <c r="B342" s="3" t="s">
        <v>35</v>
      </c>
      <c r="C342" s="1" t="s">
        <v>1</v>
      </c>
      <c r="D342" s="17"/>
      <c r="E342" s="2">
        <v>0</v>
      </c>
      <c r="F342" s="2">
        <v>0</v>
      </c>
      <c r="G342" s="2">
        <v>0</v>
      </c>
      <c r="H342" s="4">
        <f t="shared" si="382"/>
        <v>0</v>
      </c>
      <c r="I342" s="2">
        <v>0</v>
      </c>
      <c r="J342" s="2">
        <v>0</v>
      </c>
      <c r="K342" s="2">
        <v>0</v>
      </c>
      <c r="L342" s="4">
        <f t="shared" si="372"/>
        <v>0</v>
      </c>
      <c r="M342" s="2">
        <v>0</v>
      </c>
      <c r="N342" s="2">
        <v>0</v>
      </c>
      <c r="O342" s="2">
        <v>0</v>
      </c>
      <c r="P342" s="4">
        <f t="shared" si="373"/>
        <v>0</v>
      </c>
      <c r="Q342" s="2">
        <v>0</v>
      </c>
      <c r="R342" s="2">
        <v>0</v>
      </c>
      <c r="S342" s="2">
        <v>0</v>
      </c>
      <c r="T342" s="4">
        <f t="shared" si="374"/>
        <v>0</v>
      </c>
      <c r="U342" s="4">
        <f t="shared" si="375"/>
        <v>0</v>
      </c>
      <c r="V342" s="9">
        <f t="shared" si="376"/>
        <v>0</v>
      </c>
      <c r="W342" s="9">
        <f t="shared" si="367"/>
        <v>0</v>
      </c>
      <c r="X342" s="9">
        <f t="shared" si="367"/>
        <v>0</v>
      </c>
      <c r="Y342" s="10">
        <f t="shared" si="377"/>
        <v>0</v>
      </c>
      <c r="Z342" s="9">
        <f t="shared" si="368"/>
        <v>0</v>
      </c>
      <c r="AA342" s="9">
        <f t="shared" si="368"/>
        <v>0</v>
      </c>
      <c r="AB342" s="9">
        <f t="shared" si="368"/>
        <v>0</v>
      </c>
      <c r="AC342" s="10">
        <f t="shared" si="378"/>
        <v>0</v>
      </c>
      <c r="AD342" s="9">
        <f t="shared" si="369"/>
        <v>0</v>
      </c>
      <c r="AE342" s="9">
        <f t="shared" si="369"/>
        <v>0</v>
      </c>
      <c r="AF342" s="9">
        <f t="shared" si="369"/>
        <v>0</v>
      </c>
      <c r="AG342" s="10">
        <f t="shared" si="379"/>
        <v>0</v>
      </c>
      <c r="AH342" s="9">
        <f t="shared" si="370"/>
        <v>0</v>
      </c>
      <c r="AI342" s="9">
        <f t="shared" si="370"/>
        <v>0</v>
      </c>
      <c r="AJ342" s="9">
        <f t="shared" si="370"/>
        <v>0</v>
      </c>
      <c r="AK342" s="10">
        <f t="shared" si="380"/>
        <v>0</v>
      </c>
      <c r="AL342" s="10">
        <f t="shared" si="381"/>
        <v>0</v>
      </c>
    </row>
    <row r="343" spans="1:38">
      <c r="A343" s="22"/>
      <c r="B343" s="24" t="s">
        <v>71</v>
      </c>
      <c r="C343" s="24"/>
      <c r="D343" s="24"/>
      <c r="E343" s="4">
        <f t="shared" ref="E343:AL343" si="383">SUM(E329:E342)</f>
        <v>311</v>
      </c>
      <c r="F343" s="4">
        <f t="shared" si="383"/>
        <v>311</v>
      </c>
      <c r="G343" s="4">
        <f t="shared" si="383"/>
        <v>311</v>
      </c>
      <c r="H343" s="4">
        <f t="shared" si="383"/>
        <v>933</v>
      </c>
      <c r="I343" s="4">
        <f t="shared" si="383"/>
        <v>311</v>
      </c>
      <c r="J343" s="4">
        <f t="shared" si="383"/>
        <v>311</v>
      </c>
      <c r="K343" s="4">
        <f t="shared" si="383"/>
        <v>311</v>
      </c>
      <c r="L343" s="4">
        <f t="shared" si="383"/>
        <v>933</v>
      </c>
      <c r="M343" s="4">
        <f t="shared" si="383"/>
        <v>311</v>
      </c>
      <c r="N343" s="4">
        <f t="shared" si="383"/>
        <v>311</v>
      </c>
      <c r="O343" s="4">
        <f t="shared" si="383"/>
        <v>311</v>
      </c>
      <c r="P343" s="4">
        <f t="shared" si="383"/>
        <v>933</v>
      </c>
      <c r="Q343" s="4">
        <f t="shared" si="383"/>
        <v>311</v>
      </c>
      <c r="R343" s="4">
        <f t="shared" si="383"/>
        <v>311</v>
      </c>
      <c r="S343" s="4">
        <f t="shared" si="383"/>
        <v>311</v>
      </c>
      <c r="T343" s="4">
        <f t="shared" si="383"/>
        <v>933</v>
      </c>
      <c r="U343" s="4">
        <f t="shared" si="383"/>
        <v>3732</v>
      </c>
      <c r="V343" s="10">
        <f t="shared" si="383"/>
        <v>0</v>
      </c>
      <c r="W343" s="10">
        <f t="shared" si="383"/>
        <v>0</v>
      </c>
      <c r="X343" s="10">
        <f t="shared" si="383"/>
        <v>0</v>
      </c>
      <c r="Y343" s="10">
        <f t="shared" si="383"/>
        <v>0</v>
      </c>
      <c r="Z343" s="10">
        <f t="shared" si="383"/>
        <v>0</v>
      </c>
      <c r="AA343" s="10">
        <f t="shared" si="383"/>
        <v>0</v>
      </c>
      <c r="AB343" s="10">
        <f t="shared" si="383"/>
        <v>0</v>
      </c>
      <c r="AC343" s="10">
        <f t="shared" si="383"/>
        <v>0</v>
      </c>
      <c r="AD343" s="10">
        <f t="shared" si="383"/>
        <v>0</v>
      </c>
      <c r="AE343" s="10">
        <f t="shared" si="383"/>
        <v>0</v>
      </c>
      <c r="AF343" s="10">
        <f t="shared" si="383"/>
        <v>0</v>
      </c>
      <c r="AG343" s="10">
        <f t="shared" si="383"/>
        <v>0</v>
      </c>
      <c r="AH343" s="10">
        <f t="shared" si="383"/>
        <v>0</v>
      </c>
      <c r="AI343" s="10">
        <f t="shared" si="383"/>
        <v>0</v>
      </c>
      <c r="AJ343" s="10">
        <f t="shared" si="383"/>
        <v>0</v>
      </c>
      <c r="AK343" s="10">
        <f t="shared" si="383"/>
        <v>0</v>
      </c>
      <c r="AL343" s="10">
        <f t="shared" si="383"/>
        <v>0</v>
      </c>
    </row>
    <row r="344" spans="1:38">
      <c r="A344" s="22"/>
      <c r="B344" s="25" t="s">
        <v>72</v>
      </c>
      <c r="C344" s="25"/>
      <c r="D344" s="25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  <c r="P344" s="25"/>
      <c r="Q344" s="25"/>
      <c r="R344" s="25"/>
      <c r="S344" s="25"/>
      <c r="T344" s="25"/>
      <c r="U344" s="25"/>
      <c r="V344" s="25"/>
      <c r="W344" s="25"/>
      <c r="X344" s="25"/>
      <c r="Y344" s="25"/>
      <c r="Z344" s="25"/>
      <c r="AA344" s="25"/>
      <c r="AB344" s="25"/>
      <c r="AC344" s="25"/>
      <c r="AD344" s="25"/>
      <c r="AE344" s="25"/>
      <c r="AF344" s="25"/>
      <c r="AG344" s="25"/>
      <c r="AH344" s="25"/>
      <c r="AI344" s="25"/>
      <c r="AJ344" s="25"/>
      <c r="AK344" s="25"/>
      <c r="AL344" s="25"/>
    </row>
    <row r="345" spans="1:38">
      <c r="A345" s="22"/>
      <c r="B345" s="3" t="s">
        <v>26</v>
      </c>
      <c r="C345" s="1" t="s">
        <v>1</v>
      </c>
      <c r="D345" s="17"/>
      <c r="E345" s="2">
        <v>5053</v>
      </c>
      <c r="F345" s="2">
        <v>5651</v>
      </c>
      <c r="G345" s="2">
        <v>5651</v>
      </c>
      <c r="H345" s="4">
        <f>SUM(E345:G345)</f>
        <v>16355</v>
      </c>
      <c r="I345" s="2">
        <v>5518</v>
      </c>
      <c r="J345" s="2">
        <v>5850</v>
      </c>
      <c r="K345" s="2">
        <v>5717</v>
      </c>
      <c r="L345" s="4">
        <f>SUM(I345:K345)</f>
        <v>17085</v>
      </c>
      <c r="M345" s="2">
        <v>5584</v>
      </c>
      <c r="N345" s="2">
        <v>5917</v>
      </c>
      <c r="O345" s="2">
        <v>5651</v>
      </c>
      <c r="P345" s="4">
        <f>SUM(M345:O345)</f>
        <v>17152</v>
      </c>
      <c r="Q345" s="2">
        <v>5119</v>
      </c>
      <c r="R345" s="2">
        <v>5518</v>
      </c>
      <c r="S345" s="2">
        <v>5119</v>
      </c>
      <c r="T345" s="4">
        <f>SUM(Q345:S345)</f>
        <v>15756</v>
      </c>
      <c r="U345" s="4">
        <f>SUM(H345,L345,P345,T345)</f>
        <v>66348</v>
      </c>
      <c r="V345" s="9">
        <f t="shared" ref="V345:X358" si="384">$D345*E345</f>
        <v>0</v>
      </c>
      <c r="W345" s="9">
        <f t="shared" si="384"/>
        <v>0</v>
      </c>
      <c r="X345" s="9">
        <f t="shared" si="384"/>
        <v>0</v>
      </c>
      <c r="Y345" s="10">
        <f>SUM(V345:X345)</f>
        <v>0</v>
      </c>
      <c r="Z345" s="9">
        <f t="shared" ref="Z345:AB358" si="385">$D345*I345</f>
        <v>0</v>
      </c>
      <c r="AA345" s="9">
        <f t="shared" si="385"/>
        <v>0</v>
      </c>
      <c r="AB345" s="9">
        <f t="shared" si="385"/>
        <v>0</v>
      </c>
      <c r="AC345" s="10">
        <f>SUM(Z345:AB345)</f>
        <v>0</v>
      </c>
      <c r="AD345" s="9">
        <f t="shared" ref="AD345:AF358" si="386">$D345*M345</f>
        <v>0</v>
      </c>
      <c r="AE345" s="9">
        <f t="shared" si="386"/>
        <v>0</v>
      </c>
      <c r="AF345" s="9">
        <f t="shared" si="386"/>
        <v>0</v>
      </c>
      <c r="AG345" s="10">
        <f>SUM(AD345:AF345)</f>
        <v>0</v>
      </c>
      <c r="AH345" s="9">
        <f t="shared" ref="AH345:AJ358" si="387">$D345*Q345</f>
        <v>0</v>
      </c>
      <c r="AI345" s="9">
        <f t="shared" si="387"/>
        <v>0</v>
      </c>
      <c r="AJ345" s="9">
        <f t="shared" si="387"/>
        <v>0</v>
      </c>
      <c r="AK345" s="10">
        <f>SUM(AH345:AJ345)</f>
        <v>0</v>
      </c>
      <c r="AL345" s="10">
        <f>SUM(Y345,AC345,AG345,AK345)</f>
        <v>0</v>
      </c>
    </row>
    <row r="346" spans="1:38">
      <c r="A346" s="22"/>
      <c r="B346" s="3" t="s">
        <v>13</v>
      </c>
      <c r="C346" s="1" t="s">
        <v>1</v>
      </c>
      <c r="D346" s="17"/>
      <c r="E346" s="2">
        <v>72</v>
      </c>
      <c r="F346" s="2">
        <v>72</v>
      </c>
      <c r="G346" s="2">
        <v>145</v>
      </c>
      <c r="H346" s="4">
        <f t="shared" ref="H346:H347" si="388">SUM(E346:G346)</f>
        <v>289</v>
      </c>
      <c r="I346" s="2">
        <v>72</v>
      </c>
      <c r="J346" s="2">
        <v>72</v>
      </c>
      <c r="K346" s="2">
        <v>72</v>
      </c>
      <c r="L346" s="4">
        <f t="shared" ref="L346:L358" si="389">SUM(I346:K346)</f>
        <v>216</v>
      </c>
      <c r="M346" s="2">
        <v>0</v>
      </c>
      <c r="N346" s="2">
        <v>72</v>
      </c>
      <c r="O346" s="2">
        <v>0</v>
      </c>
      <c r="P346" s="4">
        <f t="shared" ref="P346:P358" si="390">SUM(M346:O346)</f>
        <v>72</v>
      </c>
      <c r="Q346" s="2">
        <v>72</v>
      </c>
      <c r="R346" s="2">
        <v>72</v>
      </c>
      <c r="S346" s="2">
        <v>145</v>
      </c>
      <c r="T346" s="4">
        <f t="shared" ref="T346:T358" si="391">SUM(Q346:S346)</f>
        <v>289</v>
      </c>
      <c r="U346" s="4">
        <f t="shared" ref="U346:U358" si="392">SUM(H346,L346,P346,T346)</f>
        <v>866</v>
      </c>
      <c r="V346" s="9">
        <f t="shared" si="384"/>
        <v>0</v>
      </c>
      <c r="W346" s="9">
        <f t="shared" si="384"/>
        <v>0</v>
      </c>
      <c r="X346" s="9">
        <f t="shared" si="384"/>
        <v>0</v>
      </c>
      <c r="Y346" s="10">
        <f t="shared" ref="Y346:Y358" si="393">SUM(V346:X346)</f>
        <v>0</v>
      </c>
      <c r="Z346" s="9">
        <f t="shared" si="385"/>
        <v>0</v>
      </c>
      <c r="AA346" s="9">
        <f t="shared" si="385"/>
        <v>0</v>
      </c>
      <c r="AB346" s="9">
        <f t="shared" si="385"/>
        <v>0</v>
      </c>
      <c r="AC346" s="10">
        <f t="shared" ref="AC346:AC358" si="394">SUM(Z346:AB346)</f>
        <v>0</v>
      </c>
      <c r="AD346" s="9">
        <f t="shared" si="386"/>
        <v>0</v>
      </c>
      <c r="AE346" s="9">
        <f t="shared" si="386"/>
        <v>0</v>
      </c>
      <c r="AF346" s="9">
        <f t="shared" si="386"/>
        <v>0</v>
      </c>
      <c r="AG346" s="10">
        <f t="shared" ref="AG346:AG358" si="395">SUM(AD346:AF346)</f>
        <v>0</v>
      </c>
      <c r="AH346" s="9">
        <f t="shared" si="387"/>
        <v>0</v>
      </c>
      <c r="AI346" s="9">
        <f t="shared" si="387"/>
        <v>0</v>
      </c>
      <c r="AJ346" s="9">
        <f t="shared" si="387"/>
        <v>0</v>
      </c>
      <c r="AK346" s="10">
        <f t="shared" ref="AK346:AK358" si="396">SUM(AH346:AJ346)</f>
        <v>0</v>
      </c>
      <c r="AL346" s="10">
        <f t="shared" ref="AL346:AL358" si="397">SUM(Y346,AC346,AG346,AK346)</f>
        <v>0</v>
      </c>
    </row>
    <row r="347" spans="1:38">
      <c r="A347" s="22"/>
      <c r="B347" s="3" t="s">
        <v>14</v>
      </c>
      <c r="C347" s="1" t="s">
        <v>1</v>
      </c>
      <c r="D347" s="17"/>
      <c r="E347" s="2">
        <v>67</v>
      </c>
      <c r="F347" s="2">
        <v>0</v>
      </c>
      <c r="G347" s="2">
        <v>0</v>
      </c>
      <c r="H347" s="4">
        <f t="shared" si="388"/>
        <v>67</v>
      </c>
      <c r="I347" s="2">
        <v>0</v>
      </c>
      <c r="J347" s="2">
        <v>67</v>
      </c>
      <c r="K347" s="2">
        <v>0</v>
      </c>
      <c r="L347" s="4">
        <f t="shared" si="389"/>
        <v>67</v>
      </c>
      <c r="M347" s="2">
        <v>67</v>
      </c>
      <c r="N347" s="2">
        <v>67</v>
      </c>
      <c r="O347" s="2">
        <v>0</v>
      </c>
      <c r="P347" s="4">
        <f t="shared" si="390"/>
        <v>134</v>
      </c>
      <c r="Q347" s="2">
        <v>0</v>
      </c>
      <c r="R347" s="2">
        <v>0</v>
      </c>
      <c r="S347" s="2">
        <v>67</v>
      </c>
      <c r="T347" s="4">
        <f t="shared" si="391"/>
        <v>67</v>
      </c>
      <c r="U347" s="4">
        <f t="shared" si="392"/>
        <v>335</v>
      </c>
      <c r="V347" s="9">
        <f t="shared" si="384"/>
        <v>0</v>
      </c>
      <c r="W347" s="9">
        <f t="shared" si="384"/>
        <v>0</v>
      </c>
      <c r="X347" s="9">
        <f t="shared" si="384"/>
        <v>0</v>
      </c>
      <c r="Y347" s="10">
        <f t="shared" si="393"/>
        <v>0</v>
      </c>
      <c r="Z347" s="9">
        <f t="shared" si="385"/>
        <v>0</v>
      </c>
      <c r="AA347" s="9">
        <f t="shared" si="385"/>
        <v>0</v>
      </c>
      <c r="AB347" s="9">
        <f t="shared" si="385"/>
        <v>0</v>
      </c>
      <c r="AC347" s="10">
        <f t="shared" si="394"/>
        <v>0</v>
      </c>
      <c r="AD347" s="9">
        <f t="shared" si="386"/>
        <v>0</v>
      </c>
      <c r="AE347" s="9">
        <f t="shared" si="386"/>
        <v>0</v>
      </c>
      <c r="AF347" s="9">
        <f t="shared" si="386"/>
        <v>0</v>
      </c>
      <c r="AG347" s="10">
        <f t="shared" si="395"/>
        <v>0</v>
      </c>
      <c r="AH347" s="9">
        <f t="shared" si="387"/>
        <v>0</v>
      </c>
      <c r="AI347" s="9">
        <f t="shared" si="387"/>
        <v>0</v>
      </c>
      <c r="AJ347" s="9">
        <f t="shared" si="387"/>
        <v>0</v>
      </c>
      <c r="AK347" s="10">
        <f t="shared" si="396"/>
        <v>0</v>
      </c>
      <c r="AL347" s="10">
        <f t="shared" si="397"/>
        <v>0</v>
      </c>
    </row>
    <row r="348" spans="1:38">
      <c r="A348" s="22"/>
      <c r="B348" s="3" t="s">
        <v>27</v>
      </c>
      <c r="C348" s="1" t="s">
        <v>1</v>
      </c>
      <c r="D348" s="17"/>
      <c r="E348" s="2">
        <v>378</v>
      </c>
      <c r="F348" s="2">
        <v>378</v>
      </c>
      <c r="G348" s="2">
        <v>472</v>
      </c>
      <c r="H348" s="4">
        <f t="shared" ref="H348:H358" si="398">SUM(E348:G348)</f>
        <v>1228</v>
      </c>
      <c r="I348" s="2">
        <v>378</v>
      </c>
      <c r="J348" s="2">
        <v>472</v>
      </c>
      <c r="K348" s="2">
        <v>472</v>
      </c>
      <c r="L348" s="4">
        <f t="shared" si="389"/>
        <v>1322</v>
      </c>
      <c r="M348" s="2">
        <v>472</v>
      </c>
      <c r="N348" s="2">
        <v>378</v>
      </c>
      <c r="O348" s="2">
        <v>378</v>
      </c>
      <c r="P348" s="4">
        <f t="shared" si="390"/>
        <v>1228</v>
      </c>
      <c r="Q348" s="2">
        <v>378</v>
      </c>
      <c r="R348" s="2">
        <v>189</v>
      </c>
      <c r="S348" s="2">
        <v>378</v>
      </c>
      <c r="T348" s="4">
        <f t="shared" si="391"/>
        <v>945</v>
      </c>
      <c r="U348" s="4">
        <f t="shared" si="392"/>
        <v>4723</v>
      </c>
      <c r="V348" s="9">
        <f t="shared" si="384"/>
        <v>0</v>
      </c>
      <c r="W348" s="9">
        <f t="shared" si="384"/>
        <v>0</v>
      </c>
      <c r="X348" s="9">
        <f t="shared" si="384"/>
        <v>0</v>
      </c>
      <c r="Y348" s="10">
        <f t="shared" si="393"/>
        <v>0</v>
      </c>
      <c r="Z348" s="9">
        <f t="shared" si="385"/>
        <v>0</v>
      </c>
      <c r="AA348" s="9">
        <f t="shared" si="385"/>
        <v>0</v>
      </c>
      <c r="AB348" s="9">
        <f t="shared" si="385"/>
        <v>0</v>
      </c>
      <c r="AC348" s="10">
        <f t="shared" si="394"/>
        <v>0</v>
      </c>
      <c r="AD348" s="9">
        <f t="shared" si="386"/>
        <v>0</v>
      </c>
      <c r="AE348" s="9">
        <f t="shared" si="386"/>
        <v>0</v>
      </c>
      <c r="AF348" s="9">
        <f t="shared" si="386"/>
        <v>0</v>
      </c>
      <c r="AG348" s="10">
        <f t="shared" si="395"/>
        <v>0</v>
      </c>
      <c r="AH348" s="9">
        <f t="shared" si="387"/>
        <v>0</v>
      </c>
      <c r="AI348" s="9">
        <f t="shared" si="387"/>
        <v>0</v>
      </c>
      <c r="AJ348" s="9">
        <f t="shared" si="387"/>
        <v>0</v>
      </c>
      <c r="AK348" s="10">
        <f t="shared" si="396"/>
        <v>0</v>
      </c>
      <c r="AL348" s="10">
        <f t="shared" si="397"/>
        <v>0</v>
      </c>
    </row>
    <row r="349" spans="1:38">
      <c r="A349" s="22"/>
      <c r="B349" s="3" t="s">
        <v>28</v>
      </c>
      <c r="C349" s="1" t="s">
        <v>1</v>
      </c>
      <c r="D349" s="17"/>
      <c r="E349" s="2">
        <v>0</v>
      </c>
      <c r="F349" s="2">
        <v>0</v>
      </c>
      <c r="G349" s="2">
        <v>173</v>
      </c>
      <c r="H349" s="4">
        <f t="shared" si="398"/>
        <v>173</v>
      </c>
      <c r="I349" s="2">
        <v>0</v>
      </c>
      <c r="J349" s="2">
        <v>0</v>
      </c>
      <c r="K349" s="2">
        <v>87</v>
      </c>
      <c r="L349" s="4">
        <f t="shared" si="389"/>
        <v>87</v>
      </c>
      <c r="M349" s="2">
        <v>0</v>
      </c>
      <c r="N349" s="2">
        <v>0</v>
      </c>
      <c r="O349" s="2">
        <v>0</v>
      </c>
      <c r="P349" s="4">
        <f t="shared" si="390"/>
        <v>0</v>
      </c>
      <c r="Q349" s="2">
        <v>0</v>
      </c>
      <c r="R349" s="2">
        <v>0</v>
      </c>
      <c r="S349" s="2">
        <v>0</v>
      </c>
      <c r="T349" s="4">
        <f t="shared" si="391"/>
        <v>0</v>
      </c>
      <c r="U349" s="4">
        <f t="shared" si="392"/>
        <v>260</v>
      </c>
      <c r="V349" s="9">
        <f t="shared" si="384"/>
        <v>0</v>
      </c>
      <c r="W349" s="9">
        <f t="shared" si="384"/>
        <v>0</v>
      </c>
      <c r="X349" s="9">
        <f t="shared" si="384"/>
        <v>0</v>
      </c>
      <c r="Y349" s="10">
        <f t="shared" si="393"/>
        <v>0</v>
      </c>
      <c r="Z349" s="9">
        <f t="shared" si="385"/>
        <v>0</v>
      </c>
      <c r="AA349" s="9">
        <f t="shared" si="385"/>
        <v>0</v>
      </c>
      <c r="AB349" s="9">
        <f t="shared" si="385"/>
        <v>0</v>
      </c>
      <c r="AC349" s="10">
        <f t="shared" si="394"/>
        <v>0</v>
      </c>
      <c r="AD349" s="9">
        <f t="shared" si="386"/>
        <v>0</v>
      </c>
      <c r="AE349" s="9">
        <f t="shared" si="386"/>
        <v>0</v>
      </c>
      <c r="AF349" s="9">
        <f t="shared" si="386"/>
        <v>0</v>
      </c>
      <c r="AG349" s="10">
        <f t="shared" si="395"/>
        <v>0</v>
      </c>
      <c r="AH349" s="9">
        <f t="shared" si="387"/>
        <v>0</v>
      </c>
      <c r="AI349" s="9">
        <f t="shared" si="387"/>
        <v>0</v>
      </c>
      <c r="AJ349" s="9">
        <f t="shared" si="387"/>
        <v>0</v>
      </c>
      <c r="AK349" s="10">
        <f t="shared" si="396"/>
        <v>0</v>
      </c>
      <c r="AL349" s="10">
        <f t="shared" si="397"/>
        <v>0</v>
      </c>
    </row>
    <row r="350" spans="1:38">
      <c r="A350" s="22"/>
      <c r="B350" s="3" t="s">
        <v>29</v>
      </c>
      <c r="C350" s="1" t="s">
        <v>1</v>
      </c>
      <c r="D350" s="17"/>
      <c r="E350" s="2">
        <v>207</v>
      </c>
      <c r="F350" s="2">
        <v>207</v>
      </c>
      <c r="G350" s="2">
        <v>276</v>
      </c>
      <c r="H350" s="4">
        <f t="shared" si="398"/>
        <v>690</v>
      </c>
      <c r="I350" s="2">
        <v>414</v>
      </c>
      <c r="J350" s="2">
        <v>276</v>
      </c>
      <c r="K350" s="2">
        <v>552</v>
      </c>
      <c r="L350" s="4">
        <f t="shared" si="389"/>
        <v>1242</v>
      </c>
      <c r="M350" s="2">
        <v>207</v>
      </c>
      <c r="N350" s="2">
        <v>483</v>
      </c>
      <c r="O350" s="2">
        <v>345</v>
      </c>
      <c r="P350" s="4">
        <f t="shared" si="390"/>
        <v>1035</v>
      </c>
      <c r="Q350" s="2">
        <v>345</v>
      </c>
      <c r="R350" s="2">
        <v>414</v>
      </c>
      <c r="S350" s="2">
        <v>345</v>
      </c>
      <c r="T350" s="4">
        <f t="shared" si="391"/>
        <v>1104</v>
      </c>
      <c r="U350" s="4">
        <f t="shared" si="392"/>
        <v>4071</v>
      </c>
      <c r="V350" s="9">
        <f t="shared" si="384"/>
        <v>0</v>
      </c>
      <c r="W350" s="9">
        <f t="shared" si="384"/>
        <v>0</v>
      </c>
      <c r="X350" s="9">
        <f t="shared" si="384"/>
        <v>0</v>
      </c>
      <c r="Y350" s="10">
        <f t="shared" si="393"/>
        <v>0</v>
      </c>
      <c r="Z350" s="9">
        <f t="shared" si="385"/>
        <v>0</v>
      </c>
      <c r="AA350" s="9">
        <f t="shared" si="385"/>
        <v>0</v>
      </c>
      <c r="AB350" s="9">
        <f t="shared" si="385"/>
        <v>0</v>
      </c>
      <c r="AC350" s="10">
        <f t="shared" si="394"/>
        <v>0</v>
      </c>
      <c r="AD350" s="9">
        <f t="shared" si="386"/>
        <v>0</v>
      </c>
      <c r="AE350" s="9">
        <f t="shared" si="386"/>
        <v>0</v>
      </c>
      <c r="AF350" s="9">
        <f t="shared" si="386"/>
        <v>0</v>
      </c>
      <c r="AG350" s="10">
        <f t="shared" si="395"/>
        <v>0</v>
      </c>
      <c r="AH350" s="9">
        <f t="shared" si="387"/>
        <v>0</v>
      </c>
      <c r="AI350" s="9">
        <f t="shared" si="387"/>
        <v>0</v>
      </c>
      <c r="AJ350" s="9">
        <f t="shared" si="387"/>
        <v>0</v>
      </c>
      <c r="AK350" s="10">
        <f t="shared" si="396"/>
        <v>0</v>
      </c>
      <c r="AL350" s="10">
        <f t="shared" si="397"/>
        <v>0</v>
      </c>
    </row>
    <row r="351" spans="1:38">
      <c r="A351" s="22"/>
      <c r="B351" s="3" t="s">
        <v>30</v>
      </c>
      <c r="C351" s="1" t="s">
        <v>1</v>
      </c>
      <c r="D351" s="17"/>
      <c r="E351" s="2">
        <v>3301</v>
      </c>
      <c r="F351" s="2">
        <v>3234</v>
      </c>
      <c r="G351" s="2">
        <v>3570</v>
      </c>
      <c r="H351" s="4">
        <f t="shared" si="398"/>
        <v>10105</v>
      </c>
      <c r="I351" s="2">
        <v>4042</v>
      </c>
      <c r="J351" s="2">
        <v>4042</v>
      </c>
      <c r="K351" s="2">
        <v>3840</v>
      </c>
      <c r="L351" s="4">
        <f t="shared" si="389"/>
        <v>11924</v>
      </c>
      <c r="M351" s="2">
        <v>3907</v>
      </c>
      <c r="N351" s="2">
        <v>3705</v>
      </c>
      <c r="O351" s="2">
        <v>3570</v>
      </c>
      <c r="P351" s="4">
        <f t="shared" si="390"/>
        <v>11182</v>
      </c>
      <c r="Q351" s="2">
        <v>3503</v>
      </c>
      <c r="R351" s="2">
        <v>3301</v>
      </c>
      <c r="S351" s="2">
        <v>3166</v>
      </c>
      <c r="T351" s="4">
        <f t="shared" si="391"/>
        <v>9970</v>
      </c>
      <c r="U351" s="4">
        <f t="shared" si="392"/>
        <v>43181</v>
      </c>
      <c r="V351" s="9">
        <f t="shared" si="384"/>
        <v>0</v>
      </c>
      <c r="W351" s="9">
        <f t="shared" si="384"/>
        <v>0</v>
      </c>
      <c r="X351" s="9">
        <f t="shared" si="384"/>
        <v>0</v>
      </c>
      <c r="Y351" s="10">
        <f t="shared" si="393"/>
        <v>0</v>
      </c>
      <c r="Z351" s="9">
        <f t="shared" si="385"/>
        <v>0</v>
      </c>
      <c r="AA351" s="9">
        <f t="shared" si="385"/>
        <v>0</v>
      </c>
      <c r="AB351" s="9">
        <f t="shared" si="385"/>
        <v>0</v>
      </c>
      <c r="AC351" s="10">
        <f t="shared" si="394"/>
        <v>0</v>
      </c>
      <c r="AD351" s="9">
        <f t="shared" si="386"/>
        <v>0</v>
      </c>
      <c r="AE351" s="9">
        <f t="shared" si="386"/>
        <v>0</v>
      </c>
      <c r="AF351" s="9">
        <f t="shared" si="386"/>
        <v>0</v>
      </c>
      <c r="AG351" s="10">
        <f t="shared" si="395"/>
        <v>0</v>
      </c>
      <c r="AH351" s="9">
        <f t="shared" si="387"/>
        <v>0</v>
      </c>
      <c r="AI351" s="9">
        <f t="shared" si="387"/>
        <v>0</v>
      </c>
      <c r="AJ351" s="9">
        <f t="shared" si="387"/>
        <v>0</v>
      </c>
      <c r="AK351" s="10">
        <f t="shared" si="396"/>
        <v>0</v>
      </c>
      <c r="AL351" s="10">
        <f t="shared" si="397"/>
        <v>0</v>
      </c>
    </row>
    <row r="352" spans="1:38">
      <c r="A352" s="22"/>
      <c r="B352" s="3" t="s">
        <v>31</v>
      </c>
      <c r="C352" s="1" t="s">
        <v>1</v>
      </c>
      <c r="D352" s="17"/>
      <c r="E352" s="2">
        <v>71</v>
      </c>
      <c r="F352" s="2">
        <v>71</v>
      </c>
      <c r="G352" s="2">
        <v>141</v>
      </c>
      <c r="H352" s="4">
        <f t="shared" si="398"/>
        <v>283</v>
      </c>
      <c r="I352" s="2">
        <v>71</v>
      </c>
      <c r="J352" s="2">
        <v>0</v>
      </c>
      <c r="K352" s="2">
        <v>0</v>
      </c>
      <c r="L352" s="4">
        <f t="shared" si="389"/>
        <v>71</v>
      </c>
      <c r="M352" s="2">
        <v>0</v>
      </c>
      <c r="N352" s="2">
        <v>71</v>
      </c>
      <c r="O352" s="2">
        <v>71</v>
      </c>
      <c r="P352" s="4">
        <f t="shared" si="390"/>
        <v>142</v>
      </c>
      <c r="Q352" s="2">
        <v>0</v>
      </c>
      <c r="R352" s="2">
        <v>71</v>
      </c>
      <c r="S352" s="2">
        <v>71</v>
      </c>
      <c r="T352" s="4">
        <f t="shared" si="391"/>
        <v>142</v>
      </c>
      <c r="U352" s="4">
        <f t="shared" si="392"/>
        <v>638</v>
      </c>
      <c r="V352" s="9">
        <f t="shared" si="384"/>
        <v>0</v>
      </c>
      <c r="W352" s="9">
        <f t="shared" si="384"/>
        <v>0</v>
      </c>
      <c r="X352" s="9">
        <f t="shared" si="384"/>
        <v>0</v>
      </c>
      <c r="Y352" s="10">
        <f t="shared" si="393"/>
        <v>0</v>
      </c>
      <c r="Z352" s="9">
        <f t="shared" si="385"/>
        <v>0</v>
      </c>
      <c r="AA352" s="9">
        <f t="shared" si="385"/>
        <v>0</v>
      </c>
      <c r="AB352" s="9">
        <f t="shared" si="385"/>
        <v>0</v>
      </c>
      <c r="AC352" s="10">
        <f t="shared" si="394"/>
        <v>0</v>
      </c>
      <c r="AD352" s="9">
        <f t="shared" si="386"/>
        <v>0</v>
      </c>
      <c r="AE352" s="9">
        <f t="shared" si="386"/>
        <v>0</v>
      </c>
      <c r="AF352" s="9">
        <f t="shared" si="386"/>
        <v>0</v>
      </c>
      <c r="AG352" s="10">
        <f t="shared" si="395"/>
        <v>0</v>
      </c>
      <c r="AH352" s="9">
        <f t="shared" si="387"/>
        <v>0</v>
      </c>
      <c r="AI352" s="9">
        <f t="shared" si="387"/>
        <v>0</v>
      </c>
      <c r="AJ352" s="9">
        <f t="shared" si="387"/>
        <v>0</v>
      </c>
      <c r="AK352" s="10">
        <f t="shared" si="396"/>
        <v>0</v>
      </c>
      <c r="AL352" s="10">
        <f t="shared" si="397"/>
        <v>0</v>
      </c>
    </row>
    <row r="353" spans="1:38">
      <c r="A353" s="22"/>
      <c r="B353" s="3" t="s">
        <v>32</v>
      </c>
      <c r="C353" s="1" t="s">
        <v>1</v>
      </c>
      <c r="D353" s="17"/>
      <c r="E353" s="2">
        <v>508</v>
      </c>
      <c r="F353" s="2">
        <v>508</v>
      </c>
      <c r="G353" s="2">
        <v>508</v>
      </c>
      <c r="H353" s="4">
        <f t="shared" si="398"/>
        <v>1524</v>
      </c>
      <c r="I353" s="2">
        <v>592</v>
      </c>
      <c r="J353" s="2">
        <v>592</v>
      </c>
      <c r="K353" s="2">
        <v>592</v>
      </c>
      <c r="L353" s="4">
        <f t="shared" si="389"/>
        <v>1776</v>
      </c>
      <c r="M353" s="2">
        <v>761</v>
      </c>
      <c r="N353" s="2">
        <v>508</v>
      </c>
      <c r="O353" s="2">
        <v>592</v>
      </c>
      <c r="P353" s="4">
        <f t="shared" si="390"/>
        <v>1861</v>
      </c>
      <c r="Q353" s="2">
        <v>677</v>
      </c>
      <c r="R353" s="2">
        <v>423</v>
      </c>
      <c r="S353" s="2">
        <v>423</v>
      </c>
      <c r="T353" s="4">
        <f t="shared" si="391"/>
        <v>1523</v>
      </c>
      <c r="U353" s="4">
        <f t="shared" si="392"/>
        <v>6684</v>
      </c>
      <c r="V353" s="9">
        <f t="shared" si="384"/>
        <v>0</v>
      </c>
      <c r="W353" s="9">
        <f t="shared" si="384"/>
        <v>0</v>
      </c>
      <c r="X353" s="9">
        <f t="shared" si="384"/>
        <v>0</v>
      </c>
      <c r="Y353" s="10">
        <f t="shared" si="393"/>
        <v>0</v>
      </c>
      <c r="Z353" s="9">
        <f t="shared" si="385"/>
        <v>0</v>
      </c>
      <c r="AA353" s="9">
        <f t="shared" si="385"/>
        <v>0</v>
      </c>
      <c r="AB353" s="9">
        <f t="shared" si="385"/>
        <v>0</v>
      </c>
      <c r="AC353" s="10">
        <f t="shared" si="394"/>
        <v>0</v>
      </c>
      <c r="AD353" s="9">
        <f t="shared" si="386"/>
        <v>0</v>
      </c>
      <c r="AE353" s="9">
        <f t="shared" si="386"/>
        <v>0</v>
      </c>
      <c r="AF353" s="9">
        <f t="shared" si="386"/>
        <v>0</v>
      </c>
      <c r="AG353" s="10">
        <f t="shared" si="395"/>
        <v>0</v>
      </c>
      <c r="AH353" s="9">
        <f t="shared" si="387"/>
        <v>0</v>
      </c>
      <c r="AI353" s="9">
        <f t="shared" si="387"/>
        <v>0</v>
      </c>
      <c r="AJ353" s="9">
        <f t="shared" si="387"/>
        <v>0</v>
      </c>
      <c r="AK353" s="10">
        <f t="shared" si="396"/>
        <v>0</v>
      </c>
      <c r="AL353" s="10">
        <f t="shared" si="397"/>
        <v>0</v>
      </c>
    </row>
    <row r="354" spans="1:38">
      <c r="A354" s="22"/>
      <c r="B354" s="3" t="s">
        <v>33</v>
      </c>
      <c r="C354" s="1" t="s">
        <v>1</v>
      </c>
      <c r="D354" s="17"/>
      <c r="E354" s="2">
        <v>169</v>
      </c>
      <c r="F354" s="2">
        <v>169</v>
      </c>
      <c r="G354" s="2">
        <v>85</v>
      </c>
      <c r="H354" s="4">
        <f t="shared" si="398"/>
        <v>423</v>
      </c>
      <c r="I354" s="2">
        <v>254</v>
      </c>
      <c r="J354" s="2">
        <v>169</v>
      </c>
      <c r="K354" s="2">
        <v>254</v>
      </c>
      <c r="L354" s="4">
        <f t="shared" si="389"/>
        <v>677</v>
      </c>
      <c r="M354" s="2">
        <v>169</v>
      </c>
      <c r="N354" s="2">
        <v>254</v>
      </c>
      <c r="O354" s="2">
        <v>169</v>
      </c>
      <c r="P354" s="4">
        <f t="shared" si="390"/>
        <v>592</v>
      </c>
      <c r="Q354" s="2">
        <v>254</v>
      </c>
      <c r="R354" s="2">
        <v>254</v>
      </c>
      <c r="S354" s="2">
        <v>85</v>
      </c>
      <c r="T354" s="4">
        <f t="shared" si="391"/>
        <v>593</v>
      </c>
      <c r="U354" s="4">
        <f t="shared" si="392"/>
        <v>2285</v>
      </c>
      <c r="V354" s="9">
        <f t="shared" si="384"/>
        <v>0</v>
      </c>
      <c r="W354" s="9">
        <f t="shared" si="384"/>
        <v>0</v>
      </c>
      <c r="X354" s="9">
        <f t="shared" si="384"/>
        <v>0</v>
      </c>
      <c r="Y354" s="10">
        <f t="shared" si="393"/>
        <v>0</v>
      </c>
      <c r="Z354" s="9">
        <f t="shared" si="385"/>
        <v>0</v>
      </c>
      <c r="AA354" s="9">
        <f t="shared" si="385"/>
        <v>0</v>
      </c>
      <c r="AB354" s="9">
        <f t="shared" si="385"/>
        <v>0</v>
      </c>
      <c r="AC354" s="10">
        <f t="shared" si="394"/>
        <v>0</v>
      </c>
      <c r="AD354" s="9">
        <f t="shared" si="386"/>
        <v>0</v>
      </c>
      <c r="AE354" s="9">
        <f t="shared" si="386"/>
        <v>0</v>
      </c>
      <c r="AF354" s="9">
        <f t="shared" si="386"/>
        <v>0</v>
      </c>
      <c r="AG354" s="10">
        <f t="shared" si="395"/>
        <v>0</v>
      </c>
      <c r="AH354" s="9">
        <f t="shared" si="387"/>
        <v>0</v>
      </c>
      <c r="AI354" s="9">
        <f t="shared" si="387"/>
        <v>0</v>
      </c>
      <c r="AJ354" s="9">
        <f t="shared" si="387"/>
        <v>0</v>
      </c>
      <c r="AK354" s="10">
        <f t="shared" si="396"/>
        <v>0</v>
      </c>
      <c r="AL354" s="10">
        <f t="shared" si="397"/>
        <v>0</v>
      </c>
    </row>
    <row r="355" spans="1:38">
      <c r="A355" s="22"/>
      <c r="B355" s="3" t="s">
        <v>34</v>
      </c>
      <c r="C355" s="1" t="s">
        <v>1</v>
      </c>
      <c r="D355" s="17"/>
      <c r="E355" s="2">
        <v>81</v>
      </c>
      <c r="F355" s="2">
        <v>81</v>
      </c>
      <c r="G355" s="2">
        <v>0</v>
      </c>
      <c r="H355" s="4">
        <f t="shared" si="398"/>
        <v>162</v>
      </c>
      <c r="I355" s="2">
        <v>0</v>
      </c>
      <c r="J355" s="2">
        <v>81</v>
      </c>
      <c r="K355" s="2">
        <v>163</v>
      </c>
      <c r="L355" s="4">
        <f t="shared" si="389"/>
        <v>244</v>
      </c>
      <c r="M355" s="2">
        <v>81</v>
      </c>
      <c r="N355" s="2">
        <v>81</v>
      </c>
      <c r="O355" s="2">
        <v>0</v>
      </c>
      <c r="P355" s="4">
        <f t="shared" si="390"/>
        <v>162</v>
      </c>
      <c r="Q355" s="2">
        <v>81</v>
      </c>
      <c r="R355" s="2">
        <v>81</v>
      </c>
      <c r="S355" s="2">
        <v>81</v>
      </c>
      <c r="T355" s="4">
        <f t="shared" si="391"/>
        <v>243</v>
      </c>
      <c r="U355" s="4">
        <f t="shared" si="392"/>
        <v>811</v>
      </c>
      <c r="V355" s="9">
        <f t="shared" si="384"/>
        <v>0</v>
      </c>
      <c r="W355" s="9">
        <f t="shared" si="384"/>
        <v>0</v>
      </c>
      <c r="X355" s="9">
        <f t="shared" si="384"/>
        <v>0</v>
      </c>
      <c r="Y355" s="10">
        <f t="shared" si="393"/>
        <v>0</v>
      </c>
      <c r="Z355" s="9">
        <f t="shared" si="385"/>
        <v>0</v>
      </c>
      <c r="AA355" s="9">
        <f t="shared" si="385"/>
        <v>0</v>
      </c>
      <c r="AB355" s="9">
        <f t="shared" si="385"/>
        <v>0</v>
      </c>
      <c r="AC355" s="10">
        <f t="shared" si="394"/>
        <v>0</v>
      </c>
      <c r="AD355" s="9">
        <f t="shared" si="386"/>
        <v>0</v>
      </c>
      <c r="AE355" s="9">
        <f t="shared" si="386"/>
        <v>0</v>
      </c>
      <c r="AF355" s="9">
        <f t="shared" si="386"/>
        <v>0</v>
      </c>
      <c r="AG355" s="10">
        <f t="shared" si="395"/>
        <v>0</v>
      </c>
      <c r="AH355" s="9">
        <f t="shared" si="387"/>
        <v>0</v>
      </c>
      <c r="AI355" s="9">
        <f t="shared" si="387"/>
        <v>0</v>
      </c>
      <c r="AJ355" s="9">
        <f t="shared" si="387"/>
        <v>0</v>
      </c>
      <c r="AK355" s="10">
        <f t="shared" si="396"/>
        <v>0</v>
      </c>
      <c r="AL355" s="10">
        <f t="shared" si="397"/>
        <v>0</v>
      </c>
    </row>
    <row r="356" spans="1:38">
      <c r="A356" s="22"/>
      <c r="B356" s="3" t="s">
        <v>36</v>
      </c>
      <c r="C356" s="1" t="s">
        <v>1</v>
      </c>
      <c r="D356" s="17"/>
      <c r="E356" s="2">
        <v>0</v>
      </c>
      <c r="F356" s="2">
        <v>0</v>
      </c>
      <c r="G356" s="2">
        <v>0</v>
      </c>
      <c r="H356" s="4">
        <f t="shared" si="398"/>
        <v>0</v>
      </c>
      <c r="I356" s="2">
        <v>0</v>
      </c>
      <c r="J356" s="2">
        <v>0</v>
      </c>
      <c r="K356" s="2">
        <v>0</v>
      </c>
      <c r="L356" s="4">
        <f t="shared" si="389"/>
        <v>0</v>
      </c>
      <c r="M356" s="2">
        <v>0</v>
      </c>
      <c r="N356" s="2">
        <v>0</v>
      </c>
      <c r="O356" s="2">
        <v>0</v>
      </c>
      <c r="P356" s="4">
        <f t="shared" si="390"/>
        <v>0</v>
      </c>
      <c r="Q356" s="2">
        <v>0</v>
      </c>
      <c r="R356" s="2">
        <v>0</v>
      </c>
      <c r="S356" s="2">
        <v>0</v>
      </c>
      <c r="T356" s="4">
        <f t="shared" si="391"/>
        <v>0</v>
      </c>
      <c r="U356" s="4">
        <f t="shared" si="392"/>
        <v>0</v>
      </c>
      <c r="V356" s="9">
        <f t="shared" si="384"/>
        <v>0</v>
      </c>
      <c r="W356" s="9">
        <f t="shared" si="384"/>
        <v>0</v>
      </c>
      <c r="X356" s="9">
        <f t="shared" si="384"/>
        <v>0</v>
      </c>
      <c r="Y356" s="10">
        <f t="shared" si="393"/>
        <v>0</v>
      </c>
      <c r="Z356" s="9">
        <f t="shared" si="385"/>
        <v>0</v>
      </c>
      <c r="AA356" s="9">
        <f t="shared" si="385"/>
        <v>0</v>
      </c>
      <c r="AB356" s="9">
        <f t="shared" si="385"/>
        <v>0</v>
      </c>
      <c r="AC356" s="10">
        <f t="shared" si="394"/>
        <v>0</v>
      </c>
      <c r="AD356" s="9">
        <f t="shared" si="386"/>
        <v>0</v>
      </c>
      <c r="AE356" s="9">
        <f t="shared" si="386"/>
        <v>0</v>
      </c>
      <c r="AF356" s="9">
        <f t="shared" si="386"/>
        <v>0</v>
      </c>
      <c r="AG356" s="10">
        <f t="shared" si="395"/>
        <v>0</v>
      </c>
      <c r="AH356" s="9">
        <f t="shared" si="387"/>
        <v>0</v>
      </c>
      <c r="AI356" s="9">
        <f t="shared" si="387"/>
        <v>0</v>
      </c>
      <c r="AJ356" s="9">
        <f t="shared" si="387"/>
        <v>0</v>
      </c>
      <c r="AK356" s="10">
        <f t="shared" si="396"/>
        <v>0</v>
      </c>
      <c r="AL356" s="10">
        <f t="shared" si="397"/>
        <v>0</v>
      </c>
    </row>
    <row r="357" spans="1:38">
      <c r="A357" s="22"/>
      <c r="B357" s="3" t="s">
        <v>106</v>
      </c>
      <c r="C357" s="1" t="s">
        <v>1</v>
      </c>
      <c r="D357" s="17"/>
      <c r="E357" s="2">
        <v>0</v>
      </c>
      <c r="F357" s="2">
        <v>0</v>
      </c>
      <c r="G357" s="2">
        <v>0</v>
      </c>
      <c r="H357" s="4">
        <f t="shared" si="398"/>
        <v>0</v>
      </c>
      <c r="I357" s="2">
        <v>0</v>
      </c>
      <c r="J357" s="2">
        <v>0</v>
      </c>
      <c r="K357" s="2">
        <v>0</v>
      </c>
      <c r="L357" s="4">
        <f t="shared" si="389"/>
        <v>0</v>
      </c>
      <c r="M357" s="2">
        <v>0</v>
      </c>
      <c r="N357" s="2">
        <v>0</v>
      </c>
      <c r="O357" s="2">
        <v>0</v>
      </c>
      <c r="P357" s="4">
        <f t="shared" si="390"/>
        <v>0</v>
      </c>
      <c r="Q357" s="2">
        <v>85</v>
      </c>
      <c r="R357" s="2">
        <v>85</v>
      </c>
      <c r="S357" s="2">
        <v>0</v>
      </c>
      <c r="T357" s="4">
        <f t="shared" si="391"/>
        <v>170</v>
      </c>
      <c r="U357" s="4">
        <f t="shared" si="392"/>
        <v>170</v>
      </c>
      <c r="V357" s="9">
        <f t="shared" si="384"/>
        <v>0</v>
      </c>
      <c r="W357" s="9">
        <f t="shared" si="384"/>
        <v>0</v>
      </c>
      <c r="X357" s="9">
        <f t="shared" si="384"/>
        <v>0</v>
      </c>
      <c r="Y357" s="10">
        <f t="shared" si="393"/>
        <v>0</v>
      </c>
      <c r="Z357" s="9">
        <f t="shared" si="385"/>
        <v>0</v>
      </c>
      <c r="AA357" s="9">
        <f t="shared" si="385"/>
        <v>0</v>
      </c>
      <c r="AB357" s="9">
        <f t="shared" si="385"/>
        <v>0</v>
      </c>
      <c r="AC357" s="10">
        <f t="shared" si="394"/>
        <v>0</v>
      </c>
      <c r="AD357" s="9">
        <f t="shared" si="386"/>
        <v>0</v>
      </c>
      <c r="AE357" s="9">
        <f t="shared" si="386"/>
        <v>0</v>
      </c>
      <c r="AF357" s="9">
        <f t="shared" si="386"/>
        <v>0</v>
      </c>
      <c r="AG357" s="10">
        <f t="shared" si="395"/>
        <v>0</v>
      </c>
      <c r="AH357" s="9">
        <f t="shared" si="387"/>
        <v>0</v>
      </c>
      <c r="AI357" s="9">
        <f t="shared" si="387"/>
        <v>0</v>
      </c>
      <c r="AJ357" s="9">
        <f t="shared" si="387"/>
        <v>0</v>
      </c>
      <c r="AK357" s="10">
        <f t="shared" si="396"/>
        <v>0</v>
      </c>
      <c r="AL357" s="10">
        <f t="shared" si="397"/>
        <v>0</v>
      </c>
    </row>
    <row r="358" spans="1:38">
      <c r="A358" s="22"/>
      <c r="B358" s="3" t="s">
        <v>35</v>
      </c>
      <c r="C358" s="1" t="s">
        <v>1</v>
      </c>
      <c r="D358" s="17"/>
      <c r="E358" s="2">
        <v>0</v>
      </c>
      <c r="F358" s="2">
        <v>0</v>
      </c>
      <c r="G358" s="2">
        <v>0</v>
      </c>
      <c r="H358" s="4">
        <f t="shared" si="398"/>
        <v>0</v>
      </c>
      <c r="I358" s="2">
        <v>0</v>
      </c>
      <c r="J358" s="2">
        <v>0</v>
      </c>
      <c r="K358" s="2">
        <v>0</v>
      </c>
      <c r="L358" s="4">
        <f t="shared" si="389"/>
        <v>0</v>
      </c>
      <c r="M358" s="2">
        <v>0</v>
      </c>
      <c r="N358" s="2">
        <v>0</v>
      </c>
      <c r="O358" s="2">
        <v>0</v>
      </c>
      <c r="P358" s="4">
        <f t="shared" si="390"/>
        <v>0</v>
      </c>
      <c r="Q358" s="2">
        <v>0</v>
      </c>
      <c r="R358" s="2">
        <v>0</v>
      </c>
      <c r="S358" s="2">
        <v>0</v>
      </c>
      <c r="T358" s="4">
        <f t="shared" si="391"/>
        <v>0</v>
      </c>
      <c r="U358" s="4">
        <f t="shared" si="392"/>
        <v>0</v>
      </c>
      <c r="V358" s="9">
        <f t="shared" si="384"/>
        <v>0</v>
      </c>
      <c r="W358" s="9">
        <f t="shared" si="384"/>
        <v>0</v>
      </c>
      <c r="X358" s="9">
        <f t="shared" si="384"/>
        <v>0</v>
      </c>
      <c r="Y358" s="10">
        <f t="shared" si="393"/>
        <v>0</v>
      </c>
      <c r="Z358" s="9">
        <f t="shared" si="385"/>
        <v>0</v>
      </c>
      <c r="AA358" s="9">
        <f t="shared" si="385"/>
        <v>0</v>
      </c>
      <c r="AB358" s="9">
        <f t="shared" si="385"/>
        <v>0</v>
      </c>
      <c r="AC358" s="10">
        <f t="shared" si="394"/>
        <v>0</v>
      </c>
      <c r="AD358" s="9">
        <f t="shared" si="386"/>
        <v>0</v>
      </c>
      <c r="AE358" s="9">
        <f t="shared" si="386"/>
        <v>0</v>
      </c>
      <c r="AF358" s="9">
        <f t="shared" si="386"/>
        <v>0</v>
      </c>
      <c r="AG358" s="10">
        <f t="shared" si="395"/>
        <v>0</v>
      </c>
      <c r="AH358" s="9">
        <f t="shared" si="387"/>
        <v>0</v>
      </c>
      <c r="AI358" s="9">
        <f t="shared" si="387"/>
        <v>0</v>
      </c>
      <c r="AJ358" s="9">
        <f t="shared" si="387"/>
        <v>0</v>
      </c>
      <c r="AK358" s="10">
        <f t="shared" si="396"/>
        <v>0</v>
      </c>
      <c r="AL358" s="10">
        <f t="shared" si="397"/>
        <v>0</v>
      </c>
    </row>
    <row r="359" spans="1:38">
      <c r="A359" s="22"/>
      <c r="B359" s="24" t="s">
        <v>73</v>
      </c>
      <c r="C359" s="24"/>
      <c r="D359" s="24"/>
      <c r="E359" s="4">
        <f t="shared" ref="E359:AL359" si="399">SUM(E345:E358)</f>
        <v>9907</v>
      </c>
      <c r="F359" s="4">
        <f t="shared" si="399"/>
        <v>10371</v>
      </c>
      <c r="G359" s="4">
        <f t="shared" si="399"/>
        <v>11021</v>
      </c>
      <c r="H359" s="4">
        <f t="shared" si="399"/>
        <v>31299</v>
      </c>
      <c r="I359" s="4">
        <f t="shared" si="399"/>
        <v>11341</v>
      </c>
      <c r="J359" s="4">
        <f t="shared" si="399"/>
        <v>11621</v>
      </c>
      <c r="K359" s="4">
        <f t="shared" si="399"/>
        <v>11749</v>
      </c>
      <c r="L359" s="4">
        <f t="shared" si="399"/>
        <v>34711</v>
      </c>
      <c r="M359" s="4">
        <f t="shared" si="399"/>
        <v>11248</v>
      </c>
      <c r="N359" s="4">
        <f t="shared" si="399"/>
        <v>11536</v>
      </c>
      <c r="O359" s="4">
        <f t="shared" si="399"/>
        <v>10776</v>
      </c>
      <c r="P359" s="4">
        <f t="shared" si="399"/>
        <v>33560</v>
      </c>
      <c r="Q359" s="4">
        <f t="shared" si="399"/>
        <v>10514</v>
      </c>
      <c r="R359" s="4">
        <f t="shared" si="399"/>
        <v>10408</v>
      </c>
      <c r="S359" s="4">
        <f t="shared" si="399"/>
        <v>9880</v>
      </c>
      <c r="T359" s="4">
        <f t="shared" si="399"/>
        <v>30802</v>
      </c>
      <c r="U359" s="4">
        <f t="shared" si="399"/>
        <v>130372</v>
      </c>
      <c r="V359" s="10">
        <f t="shared" si="399"/>
        <v>0</v>
      </c>
      <c r="W359" s="10">
        <f t="shared" si="399"/>
        <v>0</v>
      </c>
      <c r="X359" s="10">
        <f t="shared" si="399"/>
        <v>0</v>
      </c>
      <c r="Y359" s="10">
        <f t="shared" si="399"/>
        <v>0</v>
      </c>
      <c r="Z359" s="10">
        <f t="shared" si="399"/>
        <v>0</v>
      </c>
      <c r="AA359" s="10">
        <f t="shared" si="399"/>
        <v>0</v>
      </c>
      <c r="AB359" s="10">
        <f t="shared" si="399"/>
        <v>0</v>
      </c>
      <c r="AC359" s="10">
        <f t="shared" si="399"/>
        <v>0</v>
      </c>
      <c r="AD359" s="10">
        <f t="shared" si="399"/>
        <v>0</v>
      </c>
      <c r="AE359" s="10">
        <f t="shared" si="399"/>
        <v>0</v>
      </c>
      <c r="AF359" s="10">
        <f t="shared" si="399"/>
        <v>0</v>
      </c>
      <c r="AG359" s="10">
        <f t="shared" si="399"/>
        <v>0</v>
      </c>
      <c r="AH359" s="10">
        <f t="shared" si="399"/>
        <v>0</v>
      </c>
      <c r="AI359" s="10">
        <f t="shared" si="399"/>
        <v>0</v>
      </c>
      <c r="AJ359" s="10">
        <f t="shared" si="399"/>
        <v>0</v>
      </c>
      <c r="AK359" s="10">
        <f t="shared" si="399"/>
        <v>0</v>
      </c>
      <c r="AL359" s="10">
        <f t="shared" si="399"/>
        <v>0</v>
      </c>
    </row>
    <row r="360" spans="1:38">
      <c r="A360" s="22"/>
      <c r="B360" s="25" t="s">
        <v>74</v>
      </c>
      <c r="C360" s="25"/>
      <c r="D360" s="25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  <c r="P360" s="25"/>
      <c r="Q360" s="25"/>
      <c r="R360" s="25"/>
      <c r="S360" s="25"/>
      <c r="T360" s="25"/>
      <c r="U360" s="25"/>
      <c r="V360" s="25"/>
      <c r="W360" s="25"/>
      <c r="X360" s="25"/>
      <c r="Y360" s="25"/>
      <c r="Z360" s="25"/>
      <c r="AA360" s="25"/>
      <c r="AB360" s="25"/>
      <c r="AC360" s="25"/>
      <c r="AD360" s="25"/>
      <c r="AE360" s="25"/>
      <c r="AF360" s="25"/>
      <c r="AG360" s="25"/>
      <c r="AH360" s="25"/>
      <c r="AI360" s="25"/>
      <c r="AJ360" s="25"/>
      <c r="AK360" s="25"/>
      <c r="AL360" s="25"/>
    </row>
    <row r="361" spans="1:38">
      <c r="A361" s="22"/>
      <c r="B361" s="3" t="s">
        <v>26</v>
      </c>
      <c r="C361" s="1" t="s">
        <v>1</v>
      </c>
      <c r="D361" s="17"/>
      <c r="E361" s="2">
        <v>312</v>
      </c>
      <c r="F361" s="2">
        <v>312</v>
      </c>
      <c r="G361" s="2">
        <v>312</v>
      </c>
      <c r="H361" s="4">
        <f>SUM(E361:G361)</f>
        <v>936</v>
      </c>
      <c r="I361" s="2">
        <v>312</v>
      </c>
      <c r="J361" s="2">
        <v>312</v>
      </c>
      <c r="K361" s="2">
        <v>312</v>
      </c>
      <c r="L361" s="4">
        <f>SUM(I361:K361)</f>
        <v>936</v>
      </c>
      <c r="M361" s="2">
        <v>312</v>
      </c>
      <c r="N361" s="2">
        <v>312</v>
      </c>
      <c r="O361" s="2">
        <v>312</v>
      </c>
      <c r="P361" s="4">
        <f>SUM(M361:O361)</f>
        <v>936</v>
      </c>
      <c r="Q361" s="2">
        <v>312</v>
      </c>
      <c r="R361" s="2">
        <v>312</v>
      </c>
      <c r="S361" s="2">
        <v>312</v>
      </c>
      <c r="T361" s="4">
        <f>SUM(Q361:S361)</f>
        <v>936</v>
      </c>
      <c r="U361" s="4">
        <f>SUM(H361,L361,P361,T361)</f>
        <v>3744</v>
      </c>
      <c r="V361" s="9">
        <f t="shared" ref="V361:X374" si="400">$D361*E361</f>
        <v>0</v>
      </c>
      <c r="W361" s="9">
        <f t="shared" si="400"/>
        <v>0</v>
      </c>
      <c r="X361" s="9">
        <f t="shared" si="400"/>
        <v>0</v>
      </c>
      <c r="Y361" s="10">
        <f>SUM(V361:X361)</f>
        <v>0</v>
      </c>
      <c r="Z361" s="9">
        <f t="shared" ref="Z361:AB374" si="401">$D361*I361</f>
        <v>0</v>
      </c>
      <c r="AA361" s="9">
        <f t="shared" si="401"/>
        <v>0</v>
      </c>
      <c r="AB361" s="9">
        <f t="shared" si="401"/>
        <v>0</v>
      </c>
      <c r="AC361" s="10">
        <f>SUM(Z361:AB361)</f>
        <v>0</v>
      </c>
      <c r="AD361" s="9">
        <f t="shared" ref="AD361:AF374" si="402">$D361*M361</f>
        <v>0</v>
      </c>
      <c r="AE361" s="9">
        <f t="shared" si="402"/>
        <v>0</v>
      </c>
      <c r="AF361" s="9">
        <f t="shared" si="402"/>
        <v>0</v>
      </c>
      <c r="AG361" s="10">
        <f>SUM(AD361:AF361)</f>
        <v>0</v>
      </c>
      <c r="AH361" s="9">
        <f t="shared" ref="AH361:AJ374" si="403">$D361*Q361</f>
        <v>0</v>
      </c>
      <c r="AI361" s="9">
        <f t="shared" si="403"/>
        <v>0</v>
      </c>
      <c r="AJ361" s="9">
        <f t="shared" si="403"/>
        <v>0</v>
      </c>
      <c r="AK361" s="10">
        <f>SUM(AH361:AJ361)</f>
        <v>0</v>
      </c>
      <c r="AL361" s="10">
        <f>SUM(Y361,AC361,AG361,AK361)</f>
        <v>0</v>
      </c>
    </row>
    <row r="362" spans="1:38">
      <c r="A362" s="22"/>
      <c r="B362" s="3" t="s">
        <v>13</v>
      </c>
      <c r="C362" s="1" t="s">
        <v>1</v>
      </c>
      <c r="D362" s="17"/>
      <c r="E362" s="2">
        <v>0</v>
      </c>
      <c r="F362" s="2">
        <v>0</v>
      </c>
      <c r="G362" s="2">
        <v>0</v>
      </c>
      <c r="H362" s="4">
        <f t="shared" ref="H362:H363" si="404">SUM(E362:G362)</f>
        <v>0</v>
      </c>
      <c r="I362" s="2">
        <v>0</v>
      </c>
      <c r="J362" s="2">
        <v>0</v>
      </c>
      <c r="K362" s="2">
        <v>0</v>
      </c>
      <c r="L362" s="4">
        <f t="shared" ref="L362:L374" si="405">SUM(I362:K362)</f>
        <v>0</v>
      </c>
      <c r="M362" s="2">
        <v>0</v>
      </c>
      <c r="N362" s="2">
        <v>0</v>
      </c>
      <c r="O362" s="2">
        <v>0</v>
      </c>
      <c r="P362" s="4">
        <f t="shared" ref="P362:P374" si="406">SUM(M362:O362)</f>
        <v>0</v>
      </c>
      <c r="Q362" s="2">
        <v>0</v>
      </c>
      <c r="R362" s="2">
        <v>0</v>
      </c>
      <c r="S362" s="2">
        <v>0</v>
      </c>
      <c r="T362" s="4">
        <f t="shared" ref="T362:T374" si="407">SUM(Q362:S362)</f>
        <v>0</v>
      </c>
      <c r="U362" s="4">
        <f t="shared" ref="U362:U374" si="408">SUM(H362,L362,P362,T362)</f>
        <v>0</v>
      </c>
      <c r="V362" s="9">
        <f t="shared" si="400"/>
        <v>0</v>
      </c>
      <c r="W362" s="9">
        <f t="shared" si="400"/>
        <v>0</v>
      </c>
      <c r="X362" s="9">
        <f t="shared" si="400"/>
        <v>0</v>
      </c>
      <c r="Y362" s="10">
        <f t="shared" ref="Y362:Y374" si="409">SUM(V362:X362)</f>
        <v>0</v>
      </c>
      <c r="Z362" s="9">
        <f t="shared" si="401"/>
        <v>0</v>
      </c>
      <c r="AA362" s="9">
        <f t="shared" si="401"/>
        <v>0</v>
      </c>
      <c r="AB362" s="9">
        <f t="shared" si="401"/>
        <v>0</v>
      </c>
      <c r="AC362" s="10">
        <f t="shared" ref="AC362:AC374" si="410">SUM(Z362:AB362)</f>
        <v>0</v>
      </c>
      <c r="AD362" s="9">
        <f t="shared" si="402"/>
        <v>0</v>
      </c>
      <c r="AE362" s="9">
        <f t="shared" si="402"/>
        <v>0</v>
      </c>
      <c r="AF362" s="9">
        <f t="shared" si="402"/>
        <v>0</v>
      </c>
      <c r="AG362" s="10">
        <f t="shared" ref="AG362:AG374" si="411">SUM(AD362:AF362)</f>
        <v>0</v>
      </c>
      <c r="AH362" s="9">
        <f t="shared" si="403"/>
        <v>0</v>
      </c>
      <c r="AI362" s="9">
        <f t="shared" si="403"/>
        <v>0</v>
      </c>
      <c r="AJ362" s="9">
        <f t="shared" si="403"/>
        <v>0</v>
      </c>
      <c r="AK362" s="10">
        <f t="shared" ref="AK362:AK374" si="412">SUM(AH362:AJ362)</f>
        <v>0</v>
      </c>
      <c r="AL362" s="10">
        <f t="shared" ref="AL362:AL374" si="413">SUM(Y362,AC362,AG362,AK362)</f>
        <v>0</v>
      </c>
    </row>
    <row r="363" spans="1:38">
      <c r="A363" s="22"/>
      <c r="B363" s="3" t="s">
        <v>14</v>
      </c>
      <c r="C363" s="1" t="s">
        <v>1</v>
      </c>
      <c r="D363" s="17"/>
      <c r="E363" s="2">
        <v>0</v>
      </c>
      <c r="F363" s="2">
        <v>0</v>
      </c>
      <c r="G363" s="2">
        <v>0</v>
      </c>
      <c r="H363" s="4">
        <f t="shared" si="404"/>
        <v>0</v>
      </c>
      <c r="I363" s="2">
        <v>0</v>
      </c>
      <c r="J363" s="2">
        <v>0</v>
      </c>
      <c r="K363" s="2">
        <v>0</v>
      </c>
      <c r="L363" s="4">
        <f t="shared" si="405"/>
        <v>0</v>
      </c>
      <c r="M363" s="2">
        <v>0</v>
      </c>
      <c r="N363" s="2">
        <v>0</v>
      </c>
      <c r="O363" s="2">
        <v>0</v>
      </c>
      <c r="P363" s="4">
        <f t="shared" si="406"/>
        <v>0</v>
      </c>
      <c r="Q363" s="2">
        <v>0</v>
      </c>
      <c r="R363" s="2">
        <v>0</v>
      </c>
      <c r="S363" s="2">
        <v>0</v>
      </c>
      <c r="T363" s="4">
        <f t="shared" si="407"/>
        <v>0</v>
      </c>
      <c r="U363" s="4">
        <f t="shared" si="408"/>
        <v>0</v>
      </c>
      <c r="V363" s="9">
        <f t="shared" si="400"/>
        <v>0</v>
      </c>
      <c r="W363" s="9">
        <f t="shared" si="400"/>
        <v>0</v>
      </c>
      <c r="X363" s="9">
        <f t="shared" si="400"/>
        <v>0</v>
      </c>
      <c r="Y363" s="10">
        <f t="shared" si="409"/>
        <v>0</v>
      </c>
      <c r="Z363" s="9">
        <f t="shared" si="401"/>
        <v>0</v>
      </c>
      <c r="AA363" s="9">
        <f t="shared" si="401"/>
        <v>0</v>
      </c>
      <c r="AB363" s="9">
        <f t="shared" si="401"/>
        <v>0</v>
      </c>
      <c r="AC363" s="10">
        <f t="shared" si="410"/>
        <v>0</v>
      </c>
      <c r="AD363" s="9">
        <f t="shared" si="402"/>
        <v>0</v>
      </c>
      <c r="AE363" s="9">
        <f t="shared" si="402"/>
        <v>0</v>
      </c>
      <c r="AF363" s="9">
        <f t="shared" si="402"/>
        <v>0</v>
      </c>
      <c r="AG363" s="10">
        <f t="shared" si="411"/>
        <v>0</v>
      </c>
      <c r="AH363" s="9">
        <f t="shared" si="403"/>
        <v>0</v>
      </c>
      <c r="AI363" s="9">
        <f t="shared" si="403"/>
        <v>0</v>
      </c>
      <c r="AJ363" s="9">
        <f t="shared" si="403"/>
        <v>0</v>
      </c>
      <c r="AK363" s="10">
        <f t="shared" si="412"/>
        <v>0</v>
      </c>
      <c r="AL363" s="10">
        <f t="shared" si="413"/>
        <v>0</v>
      </c>
    </row>
    <row r="364" spans="1:38">
      <c r="A364" s="22"/>
      <c r="B364" s="3" t="s">
        <v>27</v>
      </c>
      <c r="C364" s="1" t="s">
        <v>1</v>
      </c>
      <c r="D364" s="17"/>
      <c r="E364" s="2">
        <v>0</v>
      </c>
      <c r="F364" s="2">
        <v>0</v>
      </c>
      <c r="G364" s="2">
        <v>0</v>
      </c>
      <c r="H364" s="4">
        <f t="shared" ref="H364:H374" si="414">SUM(E364:G364)</f>
        <v>0</v>
      </c>
      <c r="I364" s="2">
        <v>0</v>
      </c>
      <c r="J364" s="2">
        <v>0</v>
      </c>
      <c r="K364" s="2">
        <v>0</v>
      </c>
      <c r="L364" s="4">
        <f t="shared" si="405"/>
        <v>0</v>
      </c>
      <c r="M364" s="2">
        <v>0</v>
      </c>
      <c r="N364" s="2">
        <v>0</v>
      </c>
      <c r="O364" s="2">
        <v>0</v>
      </c>
      <c r="P364" s="4">
        <f t="shared" si="406"/>
        <v>0</v>
      </c>
      <c r="Q364" s="2">
        <v>0</v>
      </c>
      <c r="R364" s="2">
        <v>0</v>
      </c>
      <c r="S364" s="2">
        <v>0</v>
      </c>
      <c r="T364" s="4">
        <f t="shared" si="407"/>
        <v>0</v>
      </c>
      <c r="U364" s="4">
        <f t="shared" si="408"/>
        <v>0</v>
      </c>
      <c r="V364" s="9">
        <f t="shared" si="400"/>
        <v>0</v>
      </c>
      <c r="W364" s="9">
        <f t="shared" si="400"/>
        <v>0</v>
      </c>
      <c r="X364" s="9">
        <f t="shared" si="400"/>
        <v>0</v>
      </c>
      <c r="Y364" s="10">
        <f t="shared" si="409"/>
        <v>0</v>
      </c>
      <c r="Z364" s="9">
        <f t="shared" si="401"/>
        <v>0</v>
      </c>
      <c r="AA364" s="9">
        <f t="shared" si="401"/>
        <v>0</v>
      </c>
      <c r="AB364" s="9">
        <f t="shared" si="401"/>
        <v>0</v>
      </c>
      <c r="AC364" s="10">
        <f t="shared" si="410"/>
        <v>0</v>
      </c>
      <c r="AD364" s="9">
        <f t="shared" si="402"/>
        <v>0</v>
      </c>
      <c r="AE364" s="9">
        <f t="shared" si="402"/>
        <v>0</v>
      </c>
      <c r="AF364" s="9">
        <f t="shared" si="402"/>
        <v>0</v>
      </c>
      <c r="AG364" s="10">
        <f t="shared" si="411"/>
        <v>0</v>
      </c>
      <c r="AH364" s="9">
        <f t="shared" si="403"/>
        <v>0</v>
      </c>
      <c r="AI364" s="9">
        <f t="shared" si="403"/>
        <v>0</v>
      </c>
      <c r="AJ364" s="9">
        <f t="shared" si="403"/>
        <v>0</v>
      </c>
      <c r="AK364" s="10">
        <f t="shared" si="412"/>
        <v>0</v>
      </c>
      <c r="AL364" s="10">
        <f t="shared" si="413"/>
        <v>0</v>
      </c>
    </row>
    <row r="365" spans="1:38">
      <c r="A365" s="22"/>
      <c r="B365" s="3" t="s">
        <v>28</v>
      </c>
      <c r="C365" s="1" t="s">
        <v>1</v>
      </c>
      <c r="D365" s="17"/>
      <c r="E365" s="2">
        <v>0</v>
      </c>
      <c r="F365" s="2">
        <v>0</v>
      </c>
      <c r="G365" s="2">
        <v>0</v>
      </c>
      <c r="H365" s="4">
        <f t="shared" si="414"/>
        <v>0</v>
      </c>
      <c r="I365" s="2">
        <v>0</v>
      </c>
      <c r="J365" s="2">
        <v>0</v>
      </c>
      <c r="K365" s="2">
        <v>0</v>
      </c>
      <c r="L365" s="4">
        <f t="shared" si="405"/>
        <v>0</v>
      </c>
      <c r="M365" s="2">
        <v>0</v>
      </c>
      <c r="N365" s="2">
        <v>0</v>
      </c>
      <c r="O365" s="2">
        <v>0</v>
      </c>
      <c r="P365" s="4">
        <f t="shared" si="406"/>
        <v>0</v>
      </c>
      <c r="Q365" s="2">
        <v>0</v>
      </c>
      <c r="R365" s="2">
        <v>0</v>
      </c>
      <c r="S365" s="2">
        <v>0</v>
      </c>
      <c r="T365" s="4">
        <f t="shared" si="407"/>
        <v>0</v>
      </c>
      <c r="U365" s="4">
        <f t="shared" si="408"/>
        <v>0</v>
      </c>
      <c r="V365" s="9">
        <f t="shared" si="400"/>
        <v>0</v>
      </c>
      <c r="W365" s="9">
        <f t="shared" si="400"/>
        <v>0</v>
      </c>
      <c r="X365" s="9">
        <f t="shared" si="400"/>
        <v>0</v>
      </c>
      <c r="Y365" s="10">
        <f t="shared" si="409"/>
        <v>0</v>
      </c>
      <c r="Z365" s="9">
        <f t="shared" si="401"/>
        <v>0</v>
      </c>
      <c r="AA365" s="9">
        <f t="shared" si="401"/>
        <v>0</v>
      </c>
      <c r="AB365" s="9">
        <f t="shared" si="401"/>
        <v>0</v>
      </c>
      <c r="AC365" s="10">
        <f t="shared" si="410"/>
        <v>0</v>
      </c>
      <c r="AD365" s="9">
        <f t="shared" si="402"/>
        <v>0</v>
      </c>
      <c r="AE365" s="9">
        <f t="shared" si="402"/>
        <v>0</v>
      </c>
      <c r="AF365" s="9">
        <f t="shared" si="402"/>
        <v>0</v>
      </c>
      <c r="AG365" s="10">
        <f t="shared" si="411"/>
        <v>0</v>
      </c>
      <c r="AH365" s="9">
        <f t="shared" si="403"/>
        <v>0</v>
      </c>
      <c r="AI365" s="9">
        <f t="shared" si="403"/>
        <v>0</v>
      </c>
      <c r="AJ365" s="9">
        <f t="shared" si="403"/>
        <v>0</v>
      </c>
      <c r="AK365" s="10">
        <f t="shared" si="412"/>
        <v>0</v>
      </c>
      <c r="AL365" s="10">
        <f t="shared" si="413"/>
        <v>0</v>
      </c>
    </row>
    <row r="366" spans="1:38">
      <c r="A366" s="22"/>
      <c r="B366" s="3" t="s">
        <v>29</v>
      </c>
      <c r="C366" s="1" t="s">
        <v>1</v>
      </c>
      <c r="D366" s="17"/>
      <c r="E366" s="2">
        <v>0</v>
      </c>
      <c r="F366" s="2">
        <v>0</v>
      </c>
      <c r="G366" s="2">
        <v>0</v>
      </c>
      <c r="H366" s="4">
        <f t="shared" si="414"/>
        <v>0</v>
      </c>
      <c r="I366" s="2">
        <v>0</v>
      </c>
      <c r="J366" s="2">
        <v>0</v>
      </c>
      <c r="K366" s="2">
        <v>0</v>
      </c>
      <c r="L366" s="4">
        <f t="shared" si="405"/>
        <v>0</v>
      </c>
      <c r="M366" s="2">
        <v>0</v>
      </c>
      <c r="N366" s="2">
        <v>0</v>
      </c>
      <c r="O366" s="2">
        <v>0</v>
      </c>
      <c r="P366" s="4">
        <f t="shared" si="406"/>
        <v>0</v>
      </c>
      <c r="Q366" s="2">
        <v>0</v>
      </c>
      <c r="R366" s="2">
        <v>0</v>
      </c>
      <c r="S366" s="2">
        <v>0</v>
      </c>
      <c r="T366" s="4">
        <f t="shared" si="407"/>
        <v>0</v>
      </c>
      <c r="U366" s="4">
        <f t="shared" si="408"/>
        <v>0</v>
      </c>
      <c r="V366" s="9">
        <f t="shared" si="400"/>
        <v>0</v>
      </c>
      <c r="W366" s="9">
        <f t="shared" si="400"/>
        <v>0</v>
      </c>
      <c r="X366" s="9">
        <f t="shared" si="400"/>
        <v>0</v>
      </c>
      <c r="Y366" s="10">
        <f t="shared" si="409"/>
        <v>0</v>
      </c>
      <c r="Z366" s="9">
        <f t="shared" si="401"/>
        <v>0</v>
      </c>
      <c r="AA366" s="9">
        <f t="shared" si="401"/>
        <v>0</v>
      </c>
      <c r="AB366" s="9">
        <f t="shared" si="401"/>
        <v>0</v>
      </c>
      <c r="AC366" s="10">
        <f t="shared" si="410"/>
        <v>0</v>
      </c>
      <c r="AD366" s="9">
        <f t="shared" si="402"/>
        <v>0</v>
      </c>
      <c r="AE366" s="9">
        <f t="shared" si="402"/>
        <v>0</v>
      </c>
      <c r="AF366" s="9">
        <f t="shared" si="402"/>
        <v>0</v>
      </c>
      <c r="AG366" s="10">
        <f t="shared" si="411"/>
        <v>0</v>
      </c>
      <c r="AH366" s="9">
        <f t="shared" si="403"/>
        <v>0</v>
      </c>
      <c r="AI366" s="9">
        <f t="shared" si="403"/>
        <v>0</v>
      </c>
      <c r="AJ366" s="9">
        <f t="shared" si="403"/>
        <v>0</v>
      </c>
      <c r="AK366" s="10">
        <f t="shared" si="412"/>
        <v>0</v>
      </c>
      <c r="AL366" s="10">
        <f t="shared" si="413"/>
        <v>0</v>
      </c>
    </row>
    <row r="367" spans="1:38">
      <c r="A367" s="22"/>
      <c r="B367" s="3" t="s">
        <v>30</v>
      </c>
      <c r="C367" s="1" t="s">
        <v>1</v>
      </c>
      <c r="D367" s="17"/>
      <c r="E367" s="2">
        <v>95</v>
      </c>
      <c r="F367" s="2">
        <v>95</v>
      </c>
      <c r="G367" s="2">
        <v>95</v>
      </c>
      <c r="H367" s="4">
        <f t="shared" si="414"/>
        <v>285</v>
      </c>
      <c r="I367" s="2">
        <v>95</v>
      </c>
      <c r="J367" s="2">
        <v>95</v>
      </c>
      <c r="K367" s="2">
        <v>95</v>
      </c>
      <c r="L367" s="4">
        <f t="shared" si="405"/>
        <v>285</v>
      </c>
      <c r="M367" s="2">
        <v>95</v>
      </c>
      <c r="N367" s="2">
        <v>95</v>
      </c>
      <c r="O367" s="2">
        <v>95</v>
      </c>
      <c r="P367" s="4">
        <f t="shared" si="406"/>
        <v>285</v>
      </c>
      <c r="Q367" s="2">
        <v>95</v>
      </c>
      <c r="R367" s="2">
        <v>95</v>
      </c>
      <c r="S367" s="2">
        <v>95</v>
      </c>
      <c r="T367" s="4">
        <f t="shared" si="407"/>
        <v>285</v>
      </c>
      <c r="U367" s="4">
        <f t="shared" si="408"/>
        <v>1140</v>
      </c>
      <c r="V367" s="9">
        <f t="shared" si="400"/>
        <v>0</v>
      </c>
      <c r="W367" s="9">
        <f t="shared" si="400"/>
        <v>0</v>
      </c>
      <c r="X367" s="9">
        <f t="shared" si="400"/>
        <v>0</v>
      </c>
      <c r="Y367" s="10">
        <f t="shared" si="409"/>
        <v>0</v>
      </c>
      <c r="Z367" s="9">
        <f t="shared" si="401"/>
        <v>0</v>
      </c>
      <c r="AA367" s="9">
        <f t="shared" si="401"/>
        <v>0</v>
      </c>
      <c r="AB367" s="9">
        <f t="shared" si="401"/>
        <v>0</v>
      </c>
      <c r="AC367" s="10">
        <f t="shared" si="410"/>
        <v>0</v>
      </c>
      <c r="AD367" s="9">
        <f t="shared" si="402"/>
        <v>0</v>
      </c>
      <c r="AE367" s="9">
        <f t="shared" si="402"/>
        <v>0</v>
      </c>
      <c r="AF367" s="9">
        <f t="shared" si="402"/>
        <v>0</v>
      </c>
      <c r="AG367" s="10">
        <f t="shared" si="411"/>
        <v>0</v>
      </c>
      <c r="AH367" s="9">
        <f t="shared" si="403"/>
        <v>0</v>
      </c>
      <c r="AI367" s="9">
        <f t="shared" si="403"/>
        <v>0</v>
      </c>
      <c r="AJ367" s="9">
        <f t="shared" si="403"/>
        <v>0</v>
      </c>
      <c r="AK367" s="10">
        <f t="shared" si="412"/>
        <v>0</v>
      </c>
      <c r="AL367" s="10">
        <f t="shared" si="413"/>
        <v>0</v>
      </c>
    </row>
    <row r="368" spans="1:38">
      <c r="A368" s="22"/>
      <c r="B368" s="3" t="s">
        <v>31</v>
      </c>
      <c r="C368" s="1" t="s">
        <v>1</v>
      </c>
      <c r="D368" s="17"/>
      <c r="E368" s="2">
        <v>0</v>
      </c>
      <c r="F368" s="2">
        <v>0</v>
      </c>
      <c r="G368" s="2">
        <v>0</v>
      </c>
      <c r="H368" s="4">
        <f t="shared" si="414"/>
        <v>0</v>
      </c>
      <c r="I368" s="2">
        <v>0</v>
      </c>
      <c r="J368" s="2">
        <v>0</v>
      </c>
      <c r="K368" s="2">
        <v>0</v>
      </c>
      <c r="L368" s="4">
        <f t="shared" si="405"/>
        <v>0</v>
      </c>
      <c r="M368" s="2">
        <v>0</v>
      </c>
      <c r="N368" s="2">
        <v>0</v>
      </c>
      <c r="O368" s="2">
        <v>0</v>
      </c>
      <c r="P368" s="4">
        <f t="shared" si="406"/>
        <v>0</v>
      </c>
      <c r="Q368" s="2">
        <v>0</v>
      </c>
      <c r="R368" s="2">
        <v>0</v>
      </c>
      <c r="S368" s="2">
        <v>0</v>
      </c>
      <c r="T368" s="4">
        <f t="shared" si="407"/>
        <v>0</v>
      </c>
      <c r="U368" s="4">
        <f t="shared" si="408"/>
        <v>0</v>
      </c>
      <c r="V368" s="9">
        <f t="shared" si="400"/>
        <v>0</v>
      </c>
      <c r="W368" s="9">
        <f t="shared" si="400"/>
        <v>0</v>
      </c>
      <c r="X368" s="9">
        <f t="shared" si="400"/>
        <v>0</v>
      </c>
      <c r="Y368" s="10">
        <f t="shared" si="409"/>
        <v>0</v>
      </c>
      <c r="Z368" s="9">
        <f t="shared" si="401"/>
        <v>0</v>
      </c>
      <c r="AA368" s="9">
        <f t="shared" si="401"/>
        <v>0</v>
      </c>
      <c r="AB368" s="9">
        <f t="shared" si="401"/>
        <v>0</v>
      </c>
      <c r="AC368" s="10">
        <f t="shared" si="410"/>
        <v>0</v>
      </c>
      <c r="AD368" s="9">
        <f t="shared" si="402"/>
        <v>0</v>
      </c>
      <c r="AE368" s="9">
        <f t="shared" si="402"/>
        <v>0</v>
      </c>
      <c r="AF368" s="9">
        <f t="shared" si="402"/>
        <v>0</v>
      </c>
      <c r="AG368" s="10">
        <f t="shared" si="411"/>
        <v>0</v>
      </c>
      <c r="AH368" s="9">
        <f t="shared" si="403"/>
        <v>0</v>
      </c>
      <c r="AI368" s="9">
        <f t="shared" si="403"/>
        <v>0</v>
      </c>
      <c r="AJ368" s="9">
        <f t="shared" si="403"/>
        <v>0</v>
      </c>
      <c r="AK368" s="10">
        <f t="shared" si="412"/>
        <v>0</v>
      </c>
      <c r="AL368" s="10">
        <f t="shared" si="413"/>
        <v>0</v>
      </c>
    </row>
    <row r="369" spans="1:38">
      <c r="A369" s="22"/>
      <c r="B369" s="3" t="s">
        <v>32</v>
      </c>
      <c r="C369" s="1" t="s">
        <v>1</v>
      </c>
      <c r="D369" s="17"/>
      <c r="E369" s="2">
        <v>0</v>
      </c>
      <c r="F369" s="2">
        <v>0</v>
      </c>
      <c r="G369" s="2">
        <v>0</v>
      </c>
      <c r="H369" s="4">
        <f t="shared" si="414"/>
        <v>0</v>
      </c>
      <c r="I369" s="2">
        <v>0</v>
      </c>
      <c r="J369" s="2">
        <v>0</v>
      </c>
      <c r="K369" s="2">
        <v>0</v>
      </c>
      <c r="L369" s="4">
        <f t="shared" si="405"/>
        <v>0</v>
      </c>
      <c r="M369" s="2">
        <v>0</v>
      </c>
      <c r="N369" s="2">
        <v>0</v>
      </c>
      <c r="O369" s="2">
        <v>0</v>
      </c>
      <c r="P369" s="4">
        <f t="shared" si="406"/>
        <v>0</v>
      </c>
      <c r="Q369" s="2">
        <v>0</v>
      </c>
      <c r="R369" s="2">
        <v>0</v>
      </c>
      <c r="S369" s="2">
        <v>0</v>
      </c>
      <c r="T369" s="4">
        <f t="shared" si="407"/>
        <v>0</v>
      </c>
      <c r="U369" s="4">
        <f t="shared" si="408"/>
        <v>0</v>
      </c>
      <c r="V369" s="9">
        <f t="shared" si="400"/>
        <v>0</v>
      </c>
      <c r="W369" s="9">
        <f t="shared" si="400"/>
        <v>0</v>
      </c>
      <c r="X369" s="9">
        <f t="shared" si="400"/>
        <v>0</v>
      </c>
      <c r="Y369" s="10">
        <f t="shared" si="409"/>
        <v>0</v>
      </c>
      <c r="Z369" s="9">
        <f t="shared" si="401"/>
        <v>0</v>
      </c>
      <c r="AA369" s="9">
        <f t="shared" si="401"/>
        <v>0</v>
      </c>
      <c r="AB369" s="9">
        <f t="shared" si="401"/>
        <v>0</v>
      </c>
      <c r="AC369" s="10">
        <f t="shared" si="410"/>
        <v>0</v>
      </c>
      <c r="AD369" s="9">
        <f t="shared" si="402"/>
        <v>0</v>
      </c>
      <c r="AE369" s="9">
        <f t="shared" si="402"/>
        <v>0</v>
      </c>
      <c r="AF369" s="9">
        <f t="shared" si="402"/>
        <v>0</v>
      </c>
      <c r="AG369" s="10">
        <f t="shared" si="411"/>
        <v>0</v>
      </c>
      <c r="AH369" s="9">
        <f t="shared" si="403"/>
        <v>0</v>
      </c>
      <c r="AI369" s="9">
        <f t="shared" si="403"/>
        <v>0</v>
      </c>
      <c r="AJ369" s="9">
        <f t="shared" si="403"/>
        <v>0</v>
      </c>
      <c r="AK369" s="10">
        <f t="shared" si="412"/>
        <v>0</v>
      </c>
      <c r="AL369" s="10">
        <f t="shared" si="413"/>
        <v>0</v>
      </c>
    </row>
    <row r="370" spans="1:38">
      <c r="A370" s="22"/>
      <c r="B370" s="3" t="s">
        <v>33</v>
      </c>
      <c r="C370" s="1" t="s">
        <v>1</v>
      </c>
      <c r="D370" s="17"/>
      <c r="E370" s="2">
        <v>0</v>
      </c>
      <c r="F370" s="2">
        <v>0</v>
      </c>
      <c r="G370" s="2">
        <v>0</v>
      </c>
      <c r="H370" s="4">
        <f t="shared" si="414"/>
        <v>0</v>
      </c>
      <c r="I370" s="2">
        <v>0</v>
      </c>
      <c r="J370" s="2">
        <v>0</v>
      </c>
      <c r="K370" s="2">
        <v>0</v>
      </c>
      <c r="L370" s="4">
        <f t="shared" si="405"/>
        <v>0</v>
      </c>
      <c r="M370" s="2">
        <v>0</v>
      </c>
      <c r="N370" s="2">
        <v>0</v>
      </c>
      <c r="O370" s="2">
        <v>0</v>
      </c>
      <c r="P370" s="4">
        <f t="shared" si="406"/>
        <v>0</v>
      </c>
      <c r="Q370" s="2">
        <v>0</v>
      </c>
      <c r="R370" s="2">
        <v>0</v>
      </c>
      <c r="S370" s="2">
        <v>0</v>
      </c>
      <c r="T370" s="4">
        <f t="shared" si="407"/>
        <v>0</v>
      </c>
      <c r="U370" s="4">
        <f t="shared" si="408"/>
        <v>0</v>
      </c>
      <c r="V370" s="9">
        <f t="shared" si="400"/>
        <v>0</v>
      </c>
      <c r="W370" s="9">
        <f t="shared" si="400"/>
        <v>0</v>
      </c>
      <c r="X370" s="9">
        <f t="shared" si="400"/>
        <v>0</v>
      </c>
      <c r="Y370" s="10">
        <f t="shared" si="409"/>
        <v>0</v>
      </c>
      <c r="Z370" s="9">
        <f t="shared" si="401"/>
        <v>0</v>
      </c>
      <c r="AA370" s="9">
        <f t="shared" si="401"/>
        <v>0</v>
      </c>
      <c r="AB370" s="9">
        <f t="shared" si="401"/>
        <v>0</v>
      </c>
      <c r="AC370" s="10">
        <f t="shared" si="410"/>
        <v>0</v>
      </c>
      <c r="AD370" s="9">
        <f t="shared" si="402"/>
        <v>0</v>
      </c>
      <c r="AE370" s="9">
        <f t="shared" si="402"/>
        <v>0</v>
      </c>
      <c r="AF370" s="9">
        <f t="shared" si="402"/>
        <v>0</v>
      </c>
      <c r="AG370" s="10">
        <f t="shared" si="411"/>
        <v>0</v>
      </c>
      <c r="AH370" s="9">
        <f t="shared" si="403"/>
        <v>0</v>
      </c>
      <c r="AI370" s="9">
        <f t="shared" si="403"/>
        <v>0</v>
      </c>
      <c r="AJ370" s="9">
        <f t="shared" si="403"/>
        <v>0</v>
      </c>
      <c r="AK370" s="10">
        <f t="shared" si="412"/>
        <v>0</v>
      </c>
      <c r="AL370" s="10">
        <f t="shared" si="413"/>
        <v>0</v>
      </c>
    </row>
    <row r="371" spans="1:38">
      <c r="A371" s="22"/>
      <c r="B371" s="3" t="s">
        <v>34</v>
      </c>
      <c r="C371" s="1" t="s">
        <v>1</v>
      </c>
      <c r="D371" s="17"/>
      <c r="E371" s="2">
        <v>0</v>
      </c>
      <c r="F371" s="2">
        <v>0</v>
      </c>
      <c r="G371" s="2">
        <v>0</v>
      </c>
      <c r="H371" s="4">
        <f t="shared" si="414"/>
        <v>0</v>
      </c>
      <c r="I371" s="2">
        <v>0</v>
      </c>
      <c r="J371" s="2">
        <v>0</v>
      </c>
      <c r="K371" s="2">
        <v>0</v>
      </c>
      <c r="L371" s="4">
        <f t="shared" si="405"/>
        <v>0</v>
      </c>
      <c r="M371" s="2">
        <v>0</v>
      </c>
      <c r="N371" s="2">
        <v>0</v>
      </c>
      <c r="O371" s="2">
        <v>0</v>
      </c>
      <c r="P371" s="4">
        <f t="shared" si="406"/>
        <v>0</v>
      </c>
      <c r="Q371" s="2">
        <v>0</v>
      </c>
      <c r="R371" s="2">
        <v>0</v>
      </c>
      <c r="S371" s="2">
        <v>0</v>
      </c>
      <c r="T371" s="4">
        <f t="shared" si="407"/>
        <v>0</v>
      </c>
      <c r="U371" s="4">
        <f t="shared" si="408"/>
        <v>0</v>
      </c>
      <c r="V371" s="9">
        <f t="shared" si="400"/>
        <v>0</v>
      </c>
      <c r="W371" s="9">
        <f t="shared" si="400"/>
        <v>0</v>
      </c>
      <c r="X371" s="9">
        <f t="shared" si="400"/>
        <v>0</v>
      </c>
      <c r="Y371" s="10">
        <f t="shared" si="409"/>
        <v>0</v>
      </c>
      <c r="Z371" s="9">
        <f t="shared" si="401"/>
        <v>0</v>
      </c>
      <c r="AA371" s="9">
        <f t="shared" si="401"/>
        <v>0</v>
      </c>
      <c r="AB371" s="9">
        <f t="shared" si="401"/>
        <v>0</v>
      </c>
      <c r="AC371" s="10">
        <f t="shared" si="410"/>
        <v>0</v>
      </c>
      <c r="AD371" s="9">
        <f t="shared" si="402"/>
        <v>0</v>
      </c>
      <c r="AE371" s="9">
        <f t="shared" si="402"/>
        <v>0</v>
      </c>
      <c r="AF371" s="9">
        <f t="shared" si="402"/>
        <v>0</v>
      </c>
      <c r="AG371" s="10">
        <f t="shared" si="411"/>
        <v>0</v>
      </c>
      <c r="AH371" s="9">
        <f t="shared" si="403"/>
        <v>0</v>
      </c>
      <c r="AI371" s="9">
        <f t="shared" si="403"/>
        <v>0</v>
      </c>
      <c r="AJ371" s="9">
        <f t="shared" si="403"/>
        <v>0</v>
      </c>
      <c r="AK371" s="10">
        <f t="shared" si="412"/>
        <v>0</v>
      </c>
      <c r="AL371" s="10">
        <f t="shared" si="413"/>
        <v>0</v>
      </c>
    </row>
    <row r="372" spans="1:38">
      <c r="A372" s="22"/>
      <c r="B372" s="3" t="s">
        <v>36</v>
      </c>
      <c r="C372" s="1" t="s">
        <v>1</v>
      </c>
      <c r="D372" s="17"/>
      <c r="E372" s="2">
        <v>0</v>
      </c>
      <c r="F372" s="2">
        <v>0</v>
      </c>
      <c r="G372" s="2">
        <v>0</v>
      </c>
      <c r="H372" s="4">
        <f t="shared" si="414"/>
        <v>0</v>
      </c>
      <c r="I372" s="2">
        <v>0</v>
      </c>
      <c r="J372" s="2">
        <v>0</v>
      </c>
      <c r="K372" s="2">
        <v>0</v>
      </c>
      <c r="L372" s="4">
        <f t="shared" si="405"/>
        <v>0</v>
      </c>
      <c r="M372" s="2">
        <v>0</v>
      </c>
      <c r="N372" s="2">
        <v>0</v>
      </c>
      <c r="O372" s="2">
        <v>0</v>
      </c>
      <c r="P372" s="4">
        <f t="shared" si="406"/>
        <v>0</v>
      </c>
      <c r="Q372" s="2">
        <v>0</v>
      </c>
      <c r="R372" s="2">
        <v>0</v>
      </c>
      <c r="S372" s="2">
        <v>0</v>
      </c>
      <c r="T372" s="4">
        <f t="shared" si="407"/>
        <v>0</v>
      </c>
      <c r="U372" s="4">
        <f t="shared" si="408"/>
        <v>0</v>
      </c>
      <c r="V372" s="9">
        <f t="shared" si="400"/>
        <v>0</v>
      </c>
      <c r="W372" s="9">
        <f t="shared" si="400"/>
        <v>0</v>
      </c>
      <c r="X372" s="9">
        <f t="shared" si="400"/>
        <v>0</v>
      </c>
      <c r="Y372" s="10">
        <f t="shared" si="409"/>
        <v>0</v>
      </c>
      <c r="Z372" s="9">
        <f t="shared" si="401"/>
        <v>0</v>
      </c>
      <c r="AA372" s="9">
        <f t="shared" si="401"/>
        <v>0</v>
      </c>
      <c r="AB372" s="9">
        <f t="shared" si="401"/>
        <v>0</v>
      </c>
      <c r="AC372" s="10">
        <f t="shared" si="410"/>
        <v>0</v>
      </c>
      <c r="AD372" s="9">
        <f t="shared" si="402"/>
        <v>0</v>
      </c>
      <c r="AE372" s="9">
        <f t="shared" si="402"/>
        <v>0</v>
      </c>
      <c r="AF372" s="9">
        <f t="shared" si="402"/>
        <v>0</v>
      </c>
      <c r="AG372" s="10">
        <f t="shared" si="411"/>
        <v>0</v>
      </c>
      <c r="AH372" s="9">
        <f t="shared" si="403"/>
        <v>0</v>
      </c>
      <c r="AI372" s="9">
        <f t="shared" si="403"/>
        <v>0</v>
      </c>
      <c r="AJ372" s="9">
        <f t="shared" si="403"/>
        <v>0</v>
      </c>
      <c r="AK372" s="10">
        <f t="shared" si="412"/>
        <v>0</v>
      </c>
      <c r="AL372" s="10">
        <f t="shared" si="413"/>
        <v>0</v>
      </c>
    </row>
    <row r="373" spans="1:38">
      <c r="A373" s="22"/>
      <c r="B373" s="3" t="s">
        <v>106</v>
      </c>
      <c r="C373" s="1" t="s">
        <v>1</v>
      </c>
      <c r="D373" s="17"/>
      <c r="E373" s="2">
        <v>0</v>
      </c>
      <c r="F373" s="2">
        <v>0</v>
      </c>
      <c r="G373" s="2">
        <v>0</v>
      </c>
      <c r="H373" s="4">
        <f t="shared" si="414"/>
        <v>0</v>
      </c>
      <c r="I373" s="2">
        <v>0</v>
      </c>
      <c r="J373" s="2">
        <v>0</v>
      </c>
      <c r="K373" s="2">
        <v>0</v>
      </c>
      <c r="L373" s="4">
        <f t="shared" si="405"/>
        <v>0</v>
      </c>
      <c r="M373" s="2">
        <v>0</v>
      </c>
      <c r="N373" s="2">
        <v>0</v>
      </c>
      <c r="O373" s="2">
        <v>0</v>
      </c>
      <c r="P373" s="4">
        <f t="shared" si="406"/>
        <v>0</v>
      </c>
      <c r="Q373" s="2">
        <v>0</v>
      </c>
      <c r="R373" s="2">
        <v>0</v>
      </c>
      <c r="S373" s="2">
        <v>0</v>
      </c>
      <c r="T373" s="4">
        <f t="shared" si="407"/>
        <v>0</v>
      </c>
      <c r="U373" s="4">
        <f t="shared" si="408"/>
        <v>0</v>
      </c>
      <c r="V373" s="9">
        <f t="shared" si="400"/>
        <v>0</v>
      </c>
      <c r="W373" s="9">
        <f t="shared" si="400"/>
        <v>0</v>
      </c>
      <c r="X373" s="9">
        <f t="shared" si="400"/>
        <v>0</v>
      </c>
      <c r="Y373" s="10">
        <f t="shared" si="409"/>
        <v>0</v>
      </c>
      <c r="Z373" s="9">
        <f t="shared" si="401"/>
        <v>0</v>
      </c>
      <c r="AA373" s="9">
        <f t="shared" si="401"/>
        <v>0</v>
      </c>
      <c r="AB373" s="9">
        <f t="shared" si="401"/>
        <v>0</v>
      </c>
      <c r="AC373" s="10">
        <f t="shared" si="410"/>
        <v>0</v>
      </c>
      <c r="AD373" s="9">
        <f t="shared" si="402"/>
        <v>0</v>
      </c>
      <c r="AE373" s="9">
        <f t="shared" si="402"/>
        <v>0</v>
      </c>
      <c r="AF373" s="9">
        <f t="shared" si="402"/>
        <v>0</v>
      </c>
      <c r="AG373" s="10">
        <f t="shared" si="411"/>
        <v>0</v>
      </c>
      <c r="AH373" s="9">
        <f t="shared" si="403"/>
        <v>0</v>
      </c>
      <c r="AI373" s="9">
        <f t="shared" si="403"/>
        <v>0</v>
      </c>
      <c r="AJ373" s="9">
        <f t="shared" si="403"/>
        <v>0</v>
      </c>
      <c r="AK373" s="10">
        <f t="shared" si="412"/>
        <v>0</v>
      </c>
      <c r="AL373" s="10">
        <f t="shared" si="413"/>
        <v>0</v>
      </c>
    </row>
    <row r="374" spans="1:38">
      <c r="A374" s="22"/>
      <c r="B374" s="3" t="s">
        <v>35</v>
      </c>
      <c r="C374" s="1" t="s">
        <v>1</v>
      </c>
      <c r="D374" s="17"/>
      <c r="E374" s="2">
        <v>0</v>
      </c>
      <c r="F374" s="2">
        <v>0</v>
      </c>
      <c r="G374" s="2">
        <v>0</v>
      </c>
      <c r="H374" s="4">
        <f t="shared" si="414"/>
        <v>0</v>
      </c>
      <c r="I374" s="2">
        <v>0</v>
      </c>
      <c r="J374" s="2">
        <v>0</v>
      </c>
      <c r="K374" s="2">
        <v>0</v>
      </c>
      <c r="L374" s="4">
        <f t="shared" si="405"/>
        <v>0</v>
      </c>
      <c r="M374" s="2">
        <v>0</v>
      </c>
      <c r="N374" s="2">
        <v>0</v>
      </c>
      <c r="O374" s="2">
        <v>0</v>
      </c>
      <c r="P374" s="4">
        <f t="shared" si="406"/>
        <v>0</v>
      </c>
      <c r="Q374" s="2">
        <v>0</v>
      </c>
      <c r="R374" s="2">
        <v>0</v>
      </c>
      <c r="S374" s="2">
        <v>0</v>
      </c>
      <c r="T374" s="4">
        <f t="shared" si="407"/>
        <v>0</v>
      </c>
      <c r="U374" s="4">
        <f t="shared" si="408"/>
        <v>0</v>
      </c>
      <c r="V374" s="9">
        <f t="shared" si="400"/>
        <v>0</v>
      </c>
      <c r="W374" s="9">
        <f t="shared" si="400"/>
        <v>0</v>
      </c>
      <c r="X374" s="9">
        <f t="shared" si="400"/>
        <v>0</v>
      </c>
      <c r="Y374" s="10">
        <f t="shared" si="409"/>
        <v>0</v>
      </c>
      <c r="Z374" s="9">
        <f t="shared" si="401"/>
        <v>0</v>
      </c>
      <c r="AA374" s="9">
        <f t="shared" si="401"/>
        <v>0</v>
      </c>
      <c r="AB374" s="9">
        <f t="shared" si="401"/>
        <v>0</v>
      </c>
      <c r="AC374" s="10">
        <f t="shared" si="410"/>
        <v>0</v>
      </c>
      <c r="AD374" s="9">
        <f t="shared" si="402"/>
        <v>0</v>
      </c>
      <c r="AE374" s="9">
        <f t="shared" si="402"/>
        <v>0</v>
      </c>
      <c r="AF374" s="9">
        <f t="shared" si="402"/>
        <v>0</v>
      </c>
      <c r="AG374" s="10">
        <f t="shared" si="411"/>
        <v>0</v>
      </c>
      <c r="AH374" s="9">
        <f t="shared" si="403"/>
        <v>0</v>
      </c>
      <c r="AI374" s="9">
        <f t="shared" si="403"/>
        <v>0</v>
      </c>
      <c r="AJ374" s="9">
        <f t="shared" si="403"/>
        <v>0</v>
      </c>
      <c r="AK374" s="10">
        <f t="shared" si="412"/>
        <v>0</v>
      </c>
      <c r="AL374" s="10">
        <f t="shared" si="413"/>
        <v>0</v>
      </c>
    </row>
    <row r="375" spans="1:38">
      <c r="A375" s="22"/>
      <c r="B375" s="24" t="s">
        <v>75</v>
      </c>
      <c r="C375" s="24"/>
      <c r="D375" s="24"/>
      <c r="E375" s="4">
        <f t="shared" ref="E375:AL375" si="415">SUM(E361:E374)</f>
        <v>407</v>
      </c>
      <c r="F375" s="4">
        <f t="shared" si="415"/>
        <v>407</v>
      </c>
      <c r="G375" s="4">
        <f t="shared" si="415"/>
        <v>407</v>
      </c>
      <c r="H375" s="4">
        <f t="shared" si="415"/>
        <v>1221</v>
      </c>
      <c r="I375" s="4">
        <f t="shared" si="415"/>
        <v>407</v>
      </c>
      <c r="J375" s="4">
        <f t="shared" si="415"/>
        <v>407</v>
      </c>
      <c r="K375" s="4">
        <f t="shared" si="415"/>
        <v>407</v>
      </c>
      <c r="L375" s="4">
        <f t="shared" si="415"/>
        <v>1221</v>
      </c>
      <c r="M375" s="4">
        <f t="shared" si="415"/>
        <v>407</v>
      </c>
      <c r="N375" s="4">
        <f t="shared" si="415"/>
        <v>407</v>
      </c>
      <c r="O375" s="4">
        <f t="shared" si="415"/>
        <v>407</v>
      </c>
      <c r="P375" s="4">
        <f t="shared" si="415"/>
        <v>1221</v>
      </c>
      <c r="Q375" s="4">
        <f t="shared" si="415"/>
        <v>407</v>
      </c>
      <c r="R375" s="4">
        <f t="shared" si="415"/>
        <v>407</v>
      </c>
      <c r="S375" s="4">
        <f t="shared" si="415"/>
        <v>407</v>
      </c>
      <c r="T375" s="4">
        <f t="shared" si="415"/>
        <v>1221</v>
      </c>
      <c r="U375" s="4">
        <f t="shared" si="415"/>
        <v>4884</v>
      </c>
      <c r="V375" s="10">
        <f t="shared" si="415"/>
        <v>0</v>
      </c>
      <c r="W375" s="10">
        <f t="shared" si="415"/>
        <v>0</v>
      </c>
      <c r="X375" s="10">
        <f t="shared" si="415"/>
        <v>0</v>
      </c>
      <c r="Y375" s="10">
        <f t="shared" si="415"/>
        <v>0</v>
      </c>
      <c r="Z375" s="10">
        <f t="shared" si="415"/>
        <v>0</v>
      </c>
      <c r="AA375" s="10">
        <f t="shared" si="415"/>
        <v>0</v>
      </c>
      <c r="AB375" s="10">
        <f t="shared" si="415"/>
        <v>0</v>
      </c>
      <c r="AC375" s="10">
        <f t="shared" si="415"/>
        <v>0</v>
      </c>
      <c r="AD375" s="10">
        <f t="shared" si="415"/>
        <v>0</v>
      </c>
      <c r="AE375" s="10">
        <f t="shared" si="415"/>
        <v>0</v>
      </c>
      <c r="AF375" s="10">
        <f t="shared" si="415"/>
        <v>0</v>
      </c>
      <c r="AG375" s="10">
        <f t="shared" si="415"/>
        <v>0</v>
      </c>
      <c r="AH375" s="10">
        <f t="shared" si="415"/>
        <v>0</v>
      </c>
      <c r="AI375" s="10">
        <f t="shared" si="415"/>
        <v>0</v>
      </c>
      <c r="AJ375" s="10">
        <f t="shared" si="415"/>
        <v>0</v>
      </c>
      <c r="AK375" s="10">
        <f t="shared" si="415"/>
        <v>0</v>
      </c>
      <c r="AL375" s="10">
        <f t="shared" si="415"/>
        <v>0</v>
      </c>
    </row>
    <row r="376" spans="1:38">
      <c r="A376" s="22"/>
      <c r="B376" s="25" t="s">
        <v>108</v>
      </c>
      <c r="C376" s="25"/>
      <c r="D376" s="25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  <c r="P376" s="25"/>
      <c r="Q376" s="25"/>
      <c r="R376" s="25"/>
      <c r="S376" s="25"/>
      <c r="T376" s="25"/>
      <c r="U376" s="25"/>
      <c r="V376" s="25"/>
      <c r="W376" s="25"/>
      <c r="X376" s="25"/>
      <c r="Y376" s="25"/>
      <c r="Z376" s="25"/>
      <c r="AA376" s="25"/>
      <c r="AB376" s="25"/>
      <c r="AC376" s="25"/>
      <c r="AD376" s="25"/>
      <c r="AE376" s="25"/>
      <c r="AF376" s="25"/>
      <c r="AG376" s="25"/>
      <c r="AH376" s="25"/>
      <c r="AI376" s="25"/>
      <c r="AJ376" s="25"/>
      <c r="AK376" s="25"/>
      <c r="AL376" s="25"/>
    </row>
    <row r="377" spans="1:38">
      <c r="A377" s="22"/>
      <c r="B377" s="3" t="s">
        <v>26</v>
      </c>
      <c r="C377" s="1" t="s">
        <v>1</v>
      </c>
      <c r="D377" s="17"/>
      <c r="E377" s="2">
        <v>6771</v>
      </c>
      <c r="F377" s="2">
        <v>7572</v>
      </c>
      <c r="G377" s="2">
        <v>7572</v>
      </c>
      <c r="H377" s="4">
        <f>SUM(E377:G377)</f>
        <v>21915</v>
      </c>
      <c r="I377" s="2">
        <v>7394</v>
      </c>
      <c r="J377" s="2">
        <v>7839</v>
      </c>
      <c r="K377" s="2">
        <v>7661</v>
      </c>
      <c r="L377" s="4">
        <f>SUM(I377:K377)</f>
        <v>22894</v>
      </c>
      <c r="M377" s="2">
        <v>7483</v>
      </c>
      <c r="N377" s="2">
        <v>7929</v>
      </c>
      <c r="O377" s="2">
        <v>7572</v>
      </c>
      <c r="P377" s="4">
        <f>SUM(M377:O377)</f>
        <v>22984</v>
      </c>
      <c r="Q377" s="2">
        <v>6859</v>
      </c>
      <c r="R377" s="2">
        <v>7394</v>
      </c>
      <c r="S377" s="2">
        <v>6859</v>
      </c>
      <c r="T377" s="4">
        <f>SUM(Q377:S377)</f>
        <v>21112</v>
      </c>
      <c r="U377" s="4">
        <f>SUM(H377,L377,P377,T377)</f>
        <v>88905</v>
      </c>
      <c r="V377" s="9">
        <f t="shared" ref="V377:X390" si="416">$D377*E377</f>
        <v>0</v>
      </c>
      <c r="W377" s="9">
        <f t="shared" si="416"/>
        <v>0</v>
      </c>
      <c r="X377" s="9">
        <f t="shared" si="416"/>
        <v>0</v>
      </c>
      <c r="Y377" s="10">
        <f>SUM(V377:X377)</f>
        <v>0</v>
      </c>
      <c r="Z377" s="9">
        <f t="shared" ref="Z377:AB390" si="417">$D377*I377</f>
        <v>0</v>
      </c>
      <c r="AA377" s="9">
        <f t="shared" si="417"/>
        <v>0</v>
      </c>
      <c r="AB377" s="9">
        <f t="shared" si="417"/>
        <v>0</v>
      </c>
      <c r="AC377" s="10">
        <f>SUM(Z377:AB377)</f>
        <v>0</v>
      </c>
      <c r="AD377" s="9">
        <f t="shared" ref="AD377:AF390" si="418">$D377*M377</f>
        <v>0</v>
      </c>
      <c r="AE377" s="9">
        <f t="shared" si="418"/>
        <v>0</v>
      </c>
      <c r="AF377" s="9">
        <f t="shared" si="418"/>
        <v>0</v>
      </c>
      <c r="AG377" s="10">
        <f>SUM(AD377:AF377)</f>
        <v>0</v>
      </c>
      <c r="AH377" s="9">
        <f t="shared" ref="AH377:AJ390" si="419">$D377*Q377</f>
        <v>0</v>
      </c>
      <c r="AI377" s="9">
        <f t="shared" si="419"/>
        <v>0</v>
      </c>
      <c r="AJ377" s="9">
        <f t="shared" si="419"/>
        <v>0</v>
      </c>
      <c r="AK377" s="10">
        <f>SUM(AH377:AJ377)</f>
        <v>0</v>
      </c>
      <c r="AL377" s="10">
        <f>SUM(Y377,AC377,AG377,AK377)</f>
        <v>0</v>
      </c>
    </row>
    <row r="378" spans="1:38">
      <c r="A378" s="22"/>
      <c r="B378" s="3" t="s">
        <v>13</v>
      </c>
      <c r="C378" s="1" t="s">
        <v>1</v>
      </c>
      <c r="D378" s="17"/>
      <c r="E378" s="2">
        <v>96</v>
      </c>
      <c r="F378" s="2">
        <v>96</v>
      </c>
      <c r="G378" s="2">
        <v>194</v>
      </c>
      <c r="H378" s="4">
        <f>SUM(E378:G378)</f>
        <v>386</v>
      </c>
      <c r="I378" s="2">
        <v>96</v>
      </c>
      <c r="J378" s="2">
        <v>96</v>
      </c>
      <c r="K378" s="2">
        <v>96</v>
      </c>
      <c r="L378" s="4">
        <f>SUM(I378:K378)</f>
        <v>288</v>
      </c>
      <c r="M378" s="2">
        <v>0</v>
      </c>
      <c r="N378" s="2">
        <v>96</v>
      </c>
      <c r="O378" s="2">
        <v>0</v>
      </c>
      <c r="P378" s="4">
        <f>SUM(M378:O378)</f>
        <v>96</v>
      </c>
      <c r="Q378" s="2">
        <v>96</v>
      </c>
      <c r="R378" s="2">
        <v>96</v>
      </c>
      <c r="S378" s="2">
        <v>194</v>
      </c>
      <c r="T378" s="4">
        <f>SUM(Q378:S378)</f>
        <v>386</v>
      </c>
      <c r="U378" s="4">
        <f>SUM(H378,L378,P378,T378)</f>
        <v>1156</v>
      </c>
      <c r="V378" s="9">
        <f t="shared" si="416"/>
        <v>0</v>
      </c>
      <c r="W378" s="9">
        <f t="shared" si="416"/>
        <v>0</v>
      </c>
      <c r="X378" s="9">
        <f t="shared" si="416"/>
        <v>0</v>
      </c>
      <c r="Y378" s="10">
        <f>SUM(V378:X378)</f>
        <v>0</v>
      </c>
      <c r="Z378" s="9">
        <f t="shared" si="417"/>
        <v>0</v>
      </c>
      <c r="AA378" s="9">
        <f t="shared" si="417"/>
        <v>0</v>
      </c>
      <c r="AB378" s="9">
        <f t="shared" si="417"/>
        <v>0</v>
      </c>
      <c r="AC378" s="10">
        <f>SUM(Z378:AB378)</f>
        <v>0</v>
      </c>
      <c r="AD378" s="9">
        <f t="shared" si="418"/>
        <v>0</v>
      </c>
      <c r="AE378" s="9">
        <f t="shared" si="418"/>
        <v>0</v>
      </c>
      <c r="AF378" s="9">
        <f t="shared" si="418"/>
        <v>0</v>
      </c>
      <c r="AG378" s="10">
        <f>SUM(AD378:AF378)</f>
        <v>0</v>
      </c>
      <c r="AH378" s="9">
        <f t="shared" si="419"/>
        <v>0</v>
      </c>
      <c r="AI378" s="9">
        <f t="shared" si="419"/>
        <v>0</v>
      </c>
      <c r="AJ378" s="9">
        <f t="shared" si="419"/>
        <v>0</v>
      </c>
      <c r="AK378" s="10">
        <f>SUM(AH378:AJ378)</f>
        <v>0</v>
      </c>
      <c r="AL378" s="10">
        <f>SUM(Y378,AC378,AG378,AK378)</f>
        <v>0</v>
      </c>
    </row>
    <row r="379" spans="1:38">
      <c r="A379" s="22"/>
      <c r="B379" s="3" t="s">
        <v>14</v>
      </c>
      <c r="C379" s="1" t="s">
        <v>1</v>
      </c>
      <c r="D379" s="17"/>
      <c r="E379" s="2">
        <v>90</v>
      </c>
      <c r="F379" s="2">
        <v>0</v>
      </c>
      <c r="G379" s="2">
        <v>0</v>
      </c>
      <c r="H379" s="4">
        <f t="shared" ref="H379" si="420">SUM(E379:G379)</f>
        <v>90</v>
      </c>
      <c r="I379" s="2">
        <v>0</v>
      </c>
      <c r="J379" s="2">
        <v>90</v>
      </c>
      <c r="K379" s="2">
        <v>0</v>
      </c>
      <c r="L379" s="4">
        <f t="shared" ref="L379:L390" si="421">SUM(I379:K379)</f>
        <v>90</v>
      </c>
      <c r="M379" s="2">
        <v>90</v>
      </c>
      <c r="N379" s="2">
        <v>90</v>
      </c>
      <c r="O379" s="2">
        <v>0</v>
      </c>
      <c r="P379" s="4">
        <f t="shared" ref="P379:P390" si="422">SUM(M379:O379)</f>
        <v>180</v>
      </c>
      <c r="Q379" s="2">
        <v>0</v>
      </c>
      <c r="R379" s="2">
        <v>0</v>
      </c>
      <c r="S379" s="2">
        <v>90</v>
      </c>
      <c r="T379" s="4">
        <f t="shared" ref="T379:T390" si="423">SUM(Q379:S379)</f>
        <v>90</v>
      </c>
      <c r="U379" s="4">
        <f t="shared" ref="U379:U390" si="424">SUM(H379,L379,P379,T379)</f>
        <v>450</v>
      </c>
      <c r="V379" s="9">
        <f t="shared" si="416"/>
        <v>0</v>
      </c>
      <c r="W379" s="9">
        <f t="shared" si="416"/>
        <v>0</v>
      </c>
      <c r="X379" s="9">
        <f t="shared" si="416"/>
        <v>0</v>
      </c>
      <c r="Y379" s="10">
        <f t="shared" ref="Y379:Y390" si="425">SUM(V379:X379)</f>
        <v>0</v>
      </c>
      <c r="Z379" s="9">
        <f t="shared" si="417"/>
        <v>0</v>
      </c>
      <c r="AA379" s="9">
        <f t="shared" si="417"/>
        <v>0</v>
      </c>
      <c r="AB379" s="9">
        <f t="shared" si="417"/>
        <v>0</v>
      </c>
      <c r="AC379" s="10">
        <f t="shared" ref="AC379:AC390" si="426">SUM(Z379:AB379)</f>
        <v>0</v>
      </c>
      <c r="AD379" s="9">
        <f t="shared" si="418"/>
        <v>0</v>
      </c>
      <c r="AE379" s="9">
        <f t="shared" si="418"/>
        <v>0</v>
      </c>
      <c r="AF379" s="9">
        <f t="shared" si="418"/>
        <v>0</v>
      </c>
      <c r="AG379" s="10">
        <f t="shared" ref="AG379:AG390" si="427">SUM(AD379:AF379)</f>
        <v>0</v>
      </c>
      <c r="AH379" s="9">
        <f t="shared" si="419"/>
        <v>0</v>
      </c>
      <c r="AI379" s="9">
        <f t="shared" si="419"/>
        <v>0</v>
      </c>
      <c r="AJ379" s="9">
        <f t="shared" si="419"/>
        <v>0</v>
      </c>
      <c r="AK379" s="10">
        <f t="shared" ref="AK379:AK390" si="428">SUM(AH379:AJ379)</f>
        <v>0</v>
      </c>
      <c r="AL379" s="10">
        <f t="shared" ref="AL379:AL390" si="429">SUM(Y379,AC379,AG379,AK379)</f>
        <v>0</v>
      </c>
    </row>
    <row r="380" spans="1:38">
      <c r="A380" s="22"/>
      <c r="B380" s="3" t="s">
        <v>27</v>
      </c>
      <c r="C380" s="1" t="s">
        <v>1</v>
      </c>
      <c r="D380" s="17"/>
      <c r="E380" s="2">
        <v>507</v>
      </c>
      <c r="F380" s="2">
        <v>507</v>
      </c>
      <c r="G380" s="2">
        <v>632</v>
      </c>
      <c r="H380" s="4">
        <f t="shared" ref="H380:H390" si="430">SUM(E380:G380)</f>
        <v>1646</v>
      </c>
      <c r="I380" s="2">
        <v>507</v>
      </c>
      <c r="J380" s="2">
        <v>632</v>
      </c>
      <c r="K380" s="2">
        <v>632</v>
      </c>
      <c r="L380" s="4">
        <f t="shared" si="421"/>
        <v>1771</v>
      </c>
      <c r="M380" s="2">
        <v>632</v>
      </c>
      <c r="N380" s="2">
        <v>507</v>
      </c>
      <c r="O380" s="2">
        <v>507</v>
      </c>
      <c r="P380" s="4">
        <f t="shared" si="422"/>
        <v>1646</v>
      </c>
      <c r="Q380" s="2">
        <v>507</v>
      </c>
      <c r="R380" s="2">
        <v>253</v>
      </c>
      <c r="S380" s="2">
        <v>507</v>
      </c>
      <c r="T380" s="4">
        <f t="shared" si="423"/>
        <v>1267</v>
      </c>
      <c r="U380" s="4">
        <f t="shared" si="424"/>
        <v>6330</v>
      </c>
      <c r="V380" s="9">
        <f t="shared" si="416"/>
        <v>0</v>
      </c>
      <c r="W380" s="9">
        <f t="shared" si="416"/>
        <v>0</v>
      </c>
      <c r="X380" s="9">
        <f t="shared" si="416"/>
        <v>0</v>
      </c>
      <c r="Y380" s="10">
        <f t="shared" si="425"/>
        <v>0</v>
      </c>
      <c r="Z380" s="9">
        <f t="shared" si="417"/>
        <v>0</v>
      </c>
      <c r="AA380" s="9">
        <f t="shared" si="417"/>
        <v>0</v>
      </c>
      <c r="AB380" s="9">
        <f t="shared" si="417"/>
        <v>0</v>
      </c>
      <c r="AC380" s="10">
        <f t="shared" si="426"/>
        <v>0</v>
      </c>
      <c r="AD380" s="9">
        <f t="shared" si="418"/>
        <v>0</v>
      </c>
      <c r="AE380" s="9">
        <f t="shared" si="418"/>
        <v>0</v>
      </c>
      <c r="AF380" s="9">
        <f t="shared" si="418"/>
        <v>0</v>
      </c>
      <c r="AG380" s="10">
        <f t="shared" si="427"/>
        <v>0</v>
      </c>
      <c r="AH380" s="9">
        <f t="shared" si="419"/>
        <v>0</v>
      </c>
      <c r="AI380" s="9">
        <f t="shared" si="419"/>
        <v>0</v>
      </c>
      <c r="AJ380" s="9">
        <f t="shared" si="419"/>
        <v>0</v>
      </c>
      <c r="AK380" s="10">
        <f t="shared" si="428"/>
        <v>0</v>
      </c>
      <c r="AL380" s="10">
        <f t="shared" si="429"/>
        <v>0</v>
      </c>
    </row>
    <row r="381" spans="1:38">
      <c r="A381" s="22"/>
      <c r="B381" s="3" t="s">
        <v>28</v>
      </c>
      <c r="C381" s="1" t="s">
        <v>1</v>
      </c>
      <c r="D381" s="17"/>
      <c r="E381" s="2">
        <v>0</v>
      </c>
      <c r="F381" s="2">
        <v>0</v>
      </c>
      <c r="G381" s="2">
        <v>232</v>
      </c>
      <c r="H381" s="4">
        <f t="shared" si="430"/>
        <v>232</v>
      </c>
      <c r="I381" s="2">
        <v>0</v>
      </c>
      <c r="J381" s="2">
        <v>0</v>
      </c>
      <c r="K381" s="2">
        <v>117</v>
      </c>
      <c r="L381" s="4">
        <f t="shared" si="421"/>
        <v>117</v>
      </c>
      <c r="M381" s="2">
        <v>0</v>
      </c>
      <c r="N381" s="2">
        <v>0</v>
      </c>
      <c r="O381" s="2">
        <v>0</v>
      </c>
      <c r="P381" s="4">
        <f t="shared" si="422"/>
        <v>0</v>
      </c>
      <c r="Q381" s="2">
        <v>0</v>
      </c>
      <c r="R381" s="2">
        <v>0</v>
      </c>
      <c r="S381" s="2">
        <v>0</v>
      </c>
      <c r="T381" s="4">
        <f t="shared" si="423"/>
        <v>0</v>
      </c>
      <c r="U381" s="4">
        <f t="shared" si="424"/>
        <v>349</v>
      </c>
      <c r="V381" s="9">
        <f t="shared" si="416"/>
        <v>0</v>
      </c>
      <c r="W381" s="9">
        <f t="shared" si="416"/>
        <v>0</v>
      </c>
      <c r="X381" s="9">
        <f t="shared" si="416"/>
        <v>0</v>
      </c>
      <c r="Y381" s="10">
        <f t="shared" si="425"/>
        <v>0</v>
      </c>
      <c r="Z381" s="9">
        <f t="shared" si="417"/>
        <v>0</v>
      </c>
      <c r="AA381" s="9">
        <f t="shared" si="417"/>
        <v>0</v>
      </c>
      <c r="AB381" s="9">
        <f t="shared" si="417"/>
        <v>0</v>
      </c>
      <c r="AC381" s="10">
        <f t="shared" si="426"/>
        <v>0</v>
      </c>
      <c r="AD381" s="9">
        <f t="shared" si="418"/>
        <v>0</v>
      </c>
      <c r="AE381" s="9">
        <f t="shared" si="418"/>
        <v>0</v>
      </c>
      <c r="AF381" s="9">
        <f t="shared" si="418"/>
        <v>0</v>
      </c>
      <c r="AG381" s="10">
        <f t="shared" si="427"/>
        <v>0</v>
      </c>
      <c r="AH381" s="9">
        <f t="shared" si="419"/>
        <v>0</v>
      </c>
      <c r="AI381" s="9">
        <f t="shared" si="419"/>
        <v>0</v>
      </c>
      <c r="AJ381" s="9">
        <f t="shared" si="419"/>
        <v>0</v>
      </c>
      <c r="AK381" s="10">
        <f t="shared" si="428"/>
        <v>0</v>
      </c>
      <c r="AL381" s="10">
        <f t="shared" si="429"/>
        <v>0</v>
      </c>
    </row>
    <row r="382" spans="1:38">
      <c r="A382" s="22"/>
      <c r="B382" s="3" t="s">
        <v>29</v>
      </c>
      <c r="C382" s="1" t="s">
        <v>1</v>
      </c>
      <c r="D382" s="17"/>
      <c r="E382" s="2">
        <v>277</v>
      </c>
      <c r="F382" s="2">
        <v>277</v>
      </c>
      <c r="G382" s="2">
        <v>370</v>
      </c>
      <c r="H382" s="4">
        <f t="shared" si="430"/>
        <v>924</v>
      </c>
      <c r="I382" s="2">
        <v>555</v>
      </c>
      <c r="J382" s="2">
        <v>370</v>
      </c>
      <c r="K382" s="2">
        <v>740</v>
      </c>
      <c r="L382" s="4">
        <f t="shared" si="421"/>
        <v>1665</v>
      </c>
      <c r="M382" s="2">
        <v>277</v>
      </c>
      <c r="N382" s="2">
        <v>647</v>
      </c>
      <c r="O382" s="2">
        <v>462</v>
      </c>
      <c r="P382" s="4">
        <f t="shared" si="422"/>
        <v>1386</v>
      </c>
      <c r="Q382" s="2">
        <v>462</v>
      </c>
      <c r="R382" s="2">
        <v>555</v>
      </c>
      <c r="S382" s="2">
        <v>462</v>
      </c>
      <c r="T382" s="4">
        <f t="shared" si="423"/>
        <v>1479</v>
      </c>
      <c r="U382" s="4">
        <f t="shared" si="424"/>
        <v>5454</v>
      </c>
      <c r="V382" s="9">
        <f t="shared" si="416"/>
        <v>0</v>
      </c>
      <c r="W382" s="9">
        <f t="shared" si="416"/>
        <v>0</v>
      </c>
      <c r="X382" s="9">
        <f t="shared" si="416"/>
        <v>0</v>
      </c>
      <c r="Y382" s="10">
        <f t="shared" si="425"/>
        <v>0</v>
      </c>
      <c r="Z382" s="9">
        <f t="shared" si="417"/>
        <v>0</v>
      </c>
      <c r="AA382" s="9">
        <f t="shared" si="417"/>
        <v>0</v>
      </c>
      <c r="AB382" s="9">
        <f t="shared" si="417"/>
        <v>0</v>
      </c>
      <c r="AC382" s="10">
        <f t="shared" si="426"/>
        <v>0</v>
      </c>
      <c r="AD382" s="9">
        <f t="shared" si="418"/>
        <v>0</v>
      </c>
      <c r="AE382" s="9">
        <f t="shared" si="418"/>
        <v>0</v>
      </c>
      <c r="AF382" s="9">
        <f t="shared" si="418"/>
        <v>0</v>
      </c>
      <c r="AG382" s="10">
        <f t="shared" si="427"/>
        <v>0</v>
      </c>
      <c r="AH382" s="9">
        <f t="shared" si="419"/>
        <v>0</v>
      </c>
      <c r="AI382" s="9">
        <f t="shared" si="419"/>
        <v>0</v>
      </c>
      <c r="AJ382" s="9">
        <f t="shared" si="419"/>
        <v>0</v>
      </c>
      <c r="AK382" s="10">
        <f t="shared" si="428"/>
        <v>0</v>
      </c>
      <c r="AL382" s="10">
        <f t="shared" si="429"/>
        <v>0</v>
      </c>
    </row>
    <row r="383" spans="1:38">
      <c r="A383" s="22"/>
      <c r="B383" s="3" t="s">
        <v>30</v>
      </c>
      <c r="C383" s="1" t="s">
        <v>1</v>
      </c>
      <c r="D383" s="17"/>
      <c r="E383" s="2">
        <v>4423</v>
      </c>
      <c r="F383" s="2">
        <v>4334</v>
      </c>
      <c r="G383" s="2">
        <v>4784</v>
      </c>
      <c r="H383" s="4">
        <f t="shared" si="430"/>
        <v>13541</v>
      </c>
      <c r="I383" s="2">
        <v>5416</v>
      </c>
      <c r="J383" s="2">
        <v>5416</v>
      </c>
      <c r="K383" s="2">
        <v>5146</v>
      </c>
      <c r="L383" s="4">
        <f t="shared" si="421"/>
        <v>15978</v>
      </c>
      <c r="M383" s="2">
        <v>5235</v>
      </c>
      <c r="N383" s="2">
        <v>4965</v>
      </c>
      <c r="O383" s="2">
        <v>4784</v>
      </c>
      <c r="P383" s="4">
        <f t="shared" si="422"/>
        <v>14984</v>
      </c>
      <c r="Q383" s="2">
        <v>4694</v>
      </c>
      <c r="R383" s="2">
        <v>4423</v>
      </c>
      <c r="S383" s="2">
        <v>4242</v>
      </c>
      <c r="T383" s="4">
        <f t="shared" si="423"/>
        <v>13359</v>
      </c>
      <c r="U383" s="4">
        <f t="shared" si="424"/>
        <v>57862</v>
      </c>
      <c r="V383" s="9">
        <f t="shared" si="416"/>
        <v>0</v>
      </c>
      <c r="W383" s="9">
        <f t="shared" si="416"/>
        <v>0</v>
      </c>
      <c r="X383" s="9">
        <f t="shared" si="416"/>
        <v>0</v>
      </c>
      <c r="Y383" s="10">
        <f t="shared" si="425"/>
        <v>0</v>
      </c>
      <c r="Z383" s="9">
        <f t="shared" si="417"/>
        <v>0</v>
      </c>
      <c r="AA383" s="9">
        <f t="shared" si="417"/>
        <v>0</v>
      </c>
      <c r="AB383" s="9">
        <f t="shared" si="417"/>
        <v>0</v>
      </c>
      <c r="AC383" s="10">
        <f t="shared" si="426"/>
        <v>0</v>
      </c>
      <c r="AD383" s="9">
        <f t="shared" si="418"/>
        <v>0</v>
      </c>
      <c r="AE383" s="9">
        <f t="shared" si="418"/>
        <v>0</v>
      </c>
      <c r="AF383" s="9">
        <f t="shared" si="418"/>
        <v>0</v>
      </c>
      <c r="AG383" s="10">
        <f t="shared" si="427"/>
        <v>0</v>
      </c>
      <c r="AH383" s="9">
        <f t="shared" si="419"/>
        <v>0</v>
      </c>
      <c r="AI383" s="9">
        <f t="shared" si="419"/>
        <v>0</v>
      </c>
      <c r="AJ383" s="9">
        <f t="shared" si="419"/>
        <v>0</v>
      </c>
      <c r="AK383" s="10">
        <f t="shared" si="428"/>
        <v>0</v>
      </c>
      <c r="AL383" s="10">
        <f t="shared" si="429"/>
        <v>0</v>
      </c>
    </row>
    <row r="384" spans="1:38">
      <c r="A384" s="22"/>
      <c r="B384" s="3" t="s">
        <v>31</v>
      </c>
      <c r="C384" s="1" t="s">
        <v>1</v>
      </c>
      <c r="D384" s="17"/>
      <c r="E384" s="2">
        <v>95</v>
      </c>
      <c r="F384" s="2">
        <v>95</v>
      </c>
      <c r="G384" s="2">
        <v>189</v>
      </c>
      <c r="H384" s="4">
        <f t="shared" si="430"/>
        <v>379</v>
      </c>
      <c r="I384" s="2">
        <v>95</v>
      </c>
      <c r="J384" s="2">
        <v>0</v>
      </c>
      <c r="K384" s="2">
        <v>0</v>
      </c>
      <c r="L384" s="4">
        <f t="shared" si="421"/>
        <v>95</v>
      </c>
      <c r="M384" s="2">
        <v>0</v>
      </c>
      <c r="N384" s="2">
        <v>95</v>
      </c>
      <c r="O384" s="2">
        <v>95</v>
      </c>
      <c r="P384" s="4">
        <f t="shared" si="422"/>
        <v>190</v>
      </c>
      <c r="Q384" s="2">
        <v>0</v>
      </c>
      <c r="R384" s="2">
        <v>95</v>
      </c>
      <c r="S384" s="2">
        <v>95</v>
      </c>
      <c r="T384" s="4">
        <f t="shared" si="423"/>
        <v>190</v>
      </c>
      <c r="U384" s="4">
        <f t="shared" si="424"/>
        <v>854</v>
      </c>
      <c r="V384" s="9">
        <f t="shared" si="416"/>
        <v>0</v>
      </c>
      <c r="W384" s="9">
        <f t="shared" si="416"/>
        <v>0</v>
      </c>
      <c r="X384" s="9">
        <f t="shared" si="416"/>
        <v>0</v>
      </c>
      <c r="Y384" s="10">
        <f t="shared" si="425"/>
        <v>0</v>
      </c>
      <c r="Z384" s="9">
        <f t="shared" si="417"/>
        <v>0</v>
      </c>
      <c r="AA384" s="9">
        <f t="shared" si="417"/>
        <v>0</v>
      </c>
      <c r="AB384" s="9">
        <f t="shared" si="417"/>
        <v>0</v>
      </c>
      <c r="AC384" s="10">
        <f t="shared" si="426"/>
        <v>0</v>
      </c>
      <c r="AD384" s="9">
        <f t="shared" si="418"/>
        <v>0</v>
      </c>
      <c r="AE384" s="9">
        <f t="shared" si="418"/>
        <v>0</v>
      </c>
      <c r="AF384" s="9">
        <f t="shared" si="418"/>
        <v>0</v>
      </c>
      <c r="AG384" s="10">
        <f t="shared" si="427"/>
        <v>0</v>
      </c>
      <c r="AH384" s="9">
        <f t="shared" si="419"/>
        <v>0</v>
      </c>
      <c r="AI384" s="9">
        <f t="shared" si="419"/>
        <v>0</v>
      </c>
      <c r="AJ384" s="9">
        <f t="shared" si="419"/>
        <v>0</v>
      </c>
      <c r="AK384" s="10">
        <f t="shared" si="428"/>
        <v>0</v>
      </c>
      <c r="AL384" s="10">
        <f t="shared" si="429"/>
        <v>0</v>
      </c>
    </row>
    <row r="385" spans="1:38">
      <c r="A385" s="22"/>
      <c r="B385" s="3" t="s">
        <v>32</v>
      </c>
      <c r="C385" s="1" t="s">
        <v>1</v>
      </c>
      <c r="D385" s="17"/>
      <c r="E385" s="2">
        <v>681</v>
      </c>
      <c r="F385" s="2">
        <v>681</v>
      </c>
      <c r="G385" s="2">
        <v>681</v>
      </c>
      <c r="H385" s="4">
        <f t="shared" si="430"/>
        <v>2043</v>
      </c>
      <c r="I385" s="2">
        <v>793</v>
      </c>
      <c r="J385" s="2">
        <v>793</v>
      </c>
      <c r="K385" s="2">
        <v>793</v>
      </c>
      <c r="L385" s="4">
        <f t="shared" si="421"/>
        <v>2379</v>
      </c>
      <c r="M385" s="2">
        <v>1020</v>
      </c>
      <c r="N385" s="2">
        <v>681</v>
      </c>
      <c r="O385" s="2">
        <v>793</v>
      </c>
      <c r="P385" s="4">
        <f t="shared" si="422"/>
        <v>2494</v>
      </c>
      <c r="Q385" s="2">
        <v>907</v>
      </c>
      <c r="R385" s="2">
        <v>567</v>
      </c>
      <c r="S385" s="2">
        <v>567</v>
      </c>
      <c r="T385" s="4">
        <f t="shared" si="423"/>
        <v>2041</v>
      </c>
      <c r="U385" s="4">
        <f t="shared" si="424"/>
        <v>8957</v>
      </c>
      <c r="V385" s="9">
        <f t="shared" si="416"/>
        <v>0</v>
      </c>
      <c r="W385" s="9">
        <f t="shared" si="416"/>
        <v>0</v>
      </c>
      <c r="X385" s="9">
        <f t="shared" si="416"/>
        <v>0</v>
      </c>
      <c r="Y385" s="10">
        <f t="shared" si="425"/>
        <v>0</v>
      </c>
      <c r="Z385" s="9">
        <f t="shared" si="417"/>
        <v>0</v>
      </c>
      <c r="AA385" s="9">
        <f t="shared" si="417"/>
        <v>0</v>
      </c>
      <c r="AB385" s="9">
        <f t="shared" si="417"/>
        <v>0</v>
      </c>
      <c r="AC385" s="10">
        <f t="shared" si="426"/>
        <v>0</v>
      </c>
      <c r="AD385" s="9">
        <f t="shared" si="418"/>
        <v>0</v>
      </c>
      <c r="AE385" s="9">
        <f t="shared" si="418"/>
        <v>0</v>
      </c>
      <c r="AF385" s="9">
        <f t="shared" si="418"/>
        <v>0</v>
      </c>
      <c r="AG385" s="10">
        <f t="shared" si="427"/>
        <v>0</v>
      </c>
      <c r="AH385" s="9">
        <f t="shared" si="419"/>
        <v>0</v>
      </c>
      <c r="AI385" s="9">
        <f t="shared" si="419"/>
        <v>0</v>
      </c>
      <c r="AJ385" s="9">
        <f t="shared" si="419"/>
        <v>0</v>
      </c>
      <c r="AK385" s="10">
        <f t="shared" si="428"/>
        <v>0</v>
      </c>
      <c r="AL385" s="10">
        <f t="shared" si="429"/>
        <v>0</v>
      </c>
    </row>
    <row r="386" spans="1:38">
      <c r="A386" s="22"/>
      <c r="B386" s="3" t="s">
        <v>33</v>
      </c>
      <c r="C386" s="1" t="s">
        <v>1</v>
      </c>
      <c r="D386" s="17"/>
      <c r="E386" s="2">
        <v>226</v>
      </c>
      <c r="F386" s="2">
        <v>226</v>
      </c>
      <c r="G386" s="2">
        <v>114</v>
      </c>
      <c r="H386" s="4">
        <f t="shared" si="430"/>
        <v>566</v>
      </c>
      <c r="I386" s="2">
        <v>340</v>
      </c>
      <c r="J386" s="2">
        <v>226</v>
      </c>
      <c r="K386" s="2">
        <v>340</v>
      </c>
      <c r="L386" s="4">
        <f t="shared" si="421"/>
        <v>906</v>
      </c>
      <c r="M386" s="2">
        <v>226</v>
      </c>
      <c r="N386" s="2">
        <v>340</v>
      </c>
      <c r="O386" s="2">
        <v>226</v>
      </c>
      <c r="P386" s="4">
        <f t="shared" si="422"/>
        <v>792</v>
      </c>
      <c r="Q386" s="2">
        <v>340</v>
      </c>
      <c r="R386" s="2">
        <v>340</v>
      </c>
      <c r="S386" s="2">
        <v>114</v>
      </c>
      <c r="T386" s="4">
        <f t="shared" si="423"/>
        <v>794</v>
      </c>
      <c r="U386" s="4">
        <f t="shared" si="424"/>
        <v>3058</v>
      </c>
      <c r="V386" s="9">
        <f t="shared" si="416"/>
        <v>0</v>
      </c>
      <c r="W386" s="9">
        <f t="shared" si="416"/>
        <v>0</v>
      </c>
      <c r="X386" s="9">
        <f t="shared" si="416"/>
        <v>0</v>
      </c>
      <c r="Y386" s="10">
        <f t="shared" si="425"/>
        <v>0</v>
      </c>
      <c r="Z386" s="9">
        <f t="shared" si="417"/>
        <v>0</v>
      </c>
      <c r="AA386" s="9">
        <f t="shared" si="417"/>
        <v>0</v>
      </c>
      <c r="AB386" s="9">
        <f t="shared" si="417"/>
        <v>0</v>
      </c>
      <c r="AC386" s="10">
        <f t="shared" si="426"/>
        <v>0</v>
      </c>
      <c r="AD386" s="9">
        <f t="shared" si="418"/>
        <v>0</v>
      </c>
      <c r="AE386" s="9">
        <f t="shared" si="418"/>
        <v>0</v>
      </c>
      <c r="AF386" s="9">
        <f t="shared" si="418"/>
        <v>0</v>
      </c>
      <c r="AG386" s="10">
        <f t="shared" si="427"/>
        <v>0</v>
      </c>
      <c r="AH386" s="9">
        <f t="shared" si="419"/>
        <v>0</v>
      </c>
      <c r="AI386" s="9">
        <f t="shared" si="419"/>
        <v>0</v>
      </c>
      <c r="AJ386" s="9">
        <f t="shared" si="419"/>
        <v>0</v>
      </c>
      <c r="AK386" s="10">
        <f t="shared" si="428"/>
        <v>0</v>
      </c>
      <c r="AL386" s="10">
        <f t="shared" si="429"/>
        <v>0</v>
      </c>
    </row>
    <row r="387" spans="1:38">
      <c r="A387" s="22"/>
      <c r="B387" s="3" t="s">
        <v>34</v>
      </c>
      <c r="C387" s="1" t="s">
        <v>1</v>
      </c>
      <c r="D387" s="17"/>
      <c r="E387" s="2">
        <v>109</v>
      </c>
      <c r="F387" s="2">
        <v>109</v>
      </c>
      <c r="G387" s="2">
        <v>0</v>
      </c>
      <c r="H387" s="4">
        <f t="shared" si="430"/>
        <v>218</v>
      </c>
      <c r="I387" s="2">
        <v>0</v>
      </c>
      <c r="J387" s="2">
        <v>109</v>
      </c>
      <c r="K387" s="2">
        <v>218</v>
      </c>
      <c r="L387" s="4">
        <f t="shared" si="421"/>
        <v>327</v>
      </c>
      <c r="M387" s="2">
        <v>109</v>
      </c>
      <c r="N387" s="2">
        <v>109</v>
      </c>
      <c r="O387" s="2">
        <v>0</v>
      </c>
      <c r="P387" s="4">
        <f t="shared" si="422"/>
        <v>218</v>
      </c>
      <c r="Q387" s="2">
        <v>109</v>
      </c>
      <c r="R387" s="2">
        <v>109</v>
      </c>
      <c r="S387" s="2">
        <v>109</v>
      </c>
      <c r="T387" s="4">
        <f t="shared" si="423"/>
        <v>327</v>
      </c>
      <c r="U387" s="4">
        <f t="shared" si="424"/>
        <v>1090</v>
      </c>
      <c r="V387" s="9">
        <f t="shared" si="416"/>
        <v>0</v>
      </c>
      <c r="W387" s="9">
        <f t="shared" si="416"/>
        <v>0</v>
      </c>
      <c r="X387" s="9">
        <f t="shared" si="416"/>
        <v>0</v>
      </c>
      <c r="Y387" s="10">
        <f t="shared" si="425"/>
        <v>0</v>
      </c>
      <c r="Z387" s="9">
        <f t="shared" si="417"/>
        <v>0</v>
      </c>
      <c r="AA387" s="9">
        <f t="shared" si="417"/>
        <v>0</v>
      </c>
      <c r="AB387" s="9">
        <f t="shared" si="417"/>
        <v>0</v>
      </c>
      <c r="AC387" s="10">
        <f t="shared" si="426"/>
        <v>0</v>
      </c>
      <c r="AD387" s="9">
        <f t="shared" si="418"/>
        <v>0</v>
      </c>
      <c r="AE387" s="9">
        <f t="shared" si="418"/>
        <v>0</v>
      </c>
      <c r="AF387" s="9">
        <f t="shared" si="418"/>
        <v>0</v>
      </c>
      <c r="AG387" s="10">
        <f t="shared" si="427"/>
        <v>0</v>
      </c>
      <c r="AH387" s="9">
        <f t="shared" si="419"/>
        <v>0</v>
      </c>
      <c r="AI387" s="9">
        <f t="shared" si="419"/>
        <v>0</v>
      </c>
      <c r="AJ387" s="9">
        <f t="shared" si="419"/>
        <v>0</v>
      </c>
      <c r="AK387" s="10">
        <f t="shared" si="428"/>
        <v>0</v>
      </c>
      <c r="AL387" s="10">
        <f t="shared" si="429"/>
        <v>0</v>
      </c>
    </row>
    <row r="388" spans="1:38">
      <c r="A388" s="22"/>
      <c r="B388" s="3" t="s">
        <v>36</v>
      </c>
      <c r="C388" s="1" t="s">
        <v>1</v>
      </c>
      <c r="D388" s="17"/>
      <c r="E388" s="2">
        <v>0</v>
      </c>
      <c r="F388" s="2">
        <v>0</v>
      </c>
      <c r="G388" s="2">
        <v>0</v>
      </c>
      <c r="H388" s="4">
        <f t="shared" si="430"/>
        <v>0</v>
      </c>
      <c r="I388" s="2">
        <v>0</v>
      </c>
      <c r="J388" s="2">
        <v>0</v>
      </c>
      <c r="K388" s="2">
        <v>0</v>
      </c>
      <c r="L388" s="4">
        <f t="shared" si="421"/>
        <v>0</v>
      </c>
      <c r="M388" s="2">
        <v>0</v>
      </c>
      <c r="N388" s="2">
        <v>0</v>
      </c>
      <c r="O388" s="2">
        <v>0</v>
      </c>
      <c r="P388" s="4">
        <f t="shared" si="422"/>
        <v>0</v>
      </c>
      <c r="Q388" s="2">
        <v>0</v>
      </c>
      <c r="R388" s="2">
        <v>0</v>
      </c>
      <c r="S388" s="2">
        <v>0</v>
      </c>
      <c r="T388" s="4">
        <f t="shared" si="423"/>
        <v>0</v>
      </c>
      <c r="U388" s="4">
        <f t="shared" si="424"/>
        <v>0</v>
      </c>
      <c r="V388" s="9">
        <f t="shared" si="416"/>
        <v>0</v>
      </c>
      <c r="W388" s="9">
        <f t="shared" si="416"/>
        <v>0</v>
      </c>
      <c r="X388" s="9">
        <f t="shared" si="416"/>
        <v>0</v>
      </c>
      <c r="Y388" s="10">
        <f t="shared" si="425"/>
        <v>0</v>
      </c>
      <c r="Z388" s="9">
        <f t="shared" si="417"/>
        <v>0</v>
      </c>
      <c r="AA388" s="9">
        <f t="shared" si="417"/>
        <v>0</v>
      </c>
      <c r="AB388" s="9">
        <f t="shared" si="417"/>
        <v>0</v>
      </c>
      <c r="AC388" s="10">
        <f t="shared" si="426"/>
        <v>0</v>
      </c>
      <c r="AD388" s="9">
        <f t="shared" si="418"/>
        <v>0</v>
      </c>
      <c r="AE388" s="9">
        <f t="shared" si="418"/>
        <v>0</v>
      </c>
      <c r="AF388" s="9">
        <f t="shared" si="418"/>
        <v>0</v>
      </c>
      <c r="AG388" s="10">
        <f t="shared" si="427"/>
        <v>0</v>
      </c>
      <c r="AH388" s="9">
        <f t="shared" si="419"/>
        <v>0</v>
      </c>
      <c r="AI388" s="9">
        <f t="shared" si="419"/>
        <v>0</v>
      </c>
      <c r="AJ388" s="9">
        <f t="shared" si="419"/>
        <v>0</v>
      </c>
      <c r="AK388" s="10">
        <f t="shared" si="428"/>
        <v>0</v>
      </c>
      <c r="AL388" s="10">
        <f t="shared" si="429"/>
        <v>0</v>
      </c>
    </row>
    <row r="389" spans="1:38">
      <c r="A389" s="22"/>
      <c r="B389" s="3" t="s">
        <v>106</v>
      </c>
      <c r="C389" s="1" t="s">
        <v>1</v>
      </c>
      <c r="D389" s="17"/>
      <c r="E389" s="2">
        <v>0</v>
      </c>
      <c r="F389" s="2">
        <v>0</v>
      </c>
      <c r="G389" s="2">
        <v>0</v>
      </c>
      <c r="H389" s="4">
        <f t="shared" si="430"/>
        <v>0</v>
      </c>
      <c r="I389" s="2">
        <v>0</v>
      </c>
      <c r="J389" s="2">
        <v>0</v>
      </c>
      <c r="K389" s="2">
        <v>0</v>
      </c>
      <c r="L389" s="4">
        <f t="shared" si="421"/>
        <v>0</v>
      </c>
      <c r="M389" s="2">
        <v>0</v>
      </c>
      <c r="N389" s="2">
        <v>0</v>
      </c>
      <c r="O389" s="2">
        <v>0</v>
      </c>
      <c r="P389" s="4">
        <f t="shared" si="422"/>
        <v>0</v>
      </c>
      <c r="Q389" s="2">
        <v>114</v>
      </c>
      <c r="R389" s="2">
        <v>114</v>
      </c>
      <c r="S389" s="2">
        <v>0</v>
      </c>
      <c r="T389" s="4">
        <f t="shared" si="423"/>
        <v>228</v>
      </c>
      <c r="U389" s="4">
        <f t="shared" si="424"/>
        <v>228</v>
      </c>
      <c r="V389" s="9">
        <f t="shared" si="416"/>
        <v>0</v>
      </c>
      <c r="W389" s="9">
        <f t="shared" si="416"/>
        <v>0</v>
      </c>
      <c r="X389" s="9">
        <f t="shared" si="416"/>
        <v>0</v>
      </c>
      <c r="Y389" s="10">
        <f t="shared" si="425"/>
        <v>0</v>
      </c>
      <c r="Z389" s="9">
        <f t="shared" si="417"/>
        <v>0</v>
      </c>
      <c r="AA389" s="9">
        <f t="shared" si="417"/>
        <v>0</v>
      </c>
      <c r="AB389" s="9">
        <f t="shared" si="417"/>
        <v>0</v>
      </c>
      <c r="AC389" s="10">
        <f t="shared" si="426"/>
        <v>0</v>
      </c>
      <c r="AD389" s="9">
        <f t="shared" si="418"/>
        <v>0</v>
      </c>
      <c r="AE389" s="9">
        <f t="shared" si="418"/>
        <v>0</v>
      </c>
      <c r="AF389" s="9">
        <f t="shared" si="418"/>
        <v>0</v>
      </c>
      <c r="AG389" s="10">
        <f t="shared" si="427"/>
        <v>0</v>
      </c>
      <c r="AH389" s="9">
        <f t="shared" si="419"/>
        <v>0</v>
      </c>
      <c r="AI389" s="9">
        <f t="shared" si="419"/>
        <v>0</v>
      </c>
      <c r="AJ389" s="9">
        <f t="shared" si="419"/>
        <v>0</v>
      </c>
      <c r="AK389" s="10">
        <f t="shared" si="428"/>
        <v>0</v>
      </c>
      <c r="AL389" s="10">
        <f t="shared" si="429"/>
        <v>0</v>
      </c>
    </row>
    <row r="390" spans="1:38">
      <c r="A390" s="22"/>
      <c r="B390" s="3" t="s">
        <v>35</v>
      </c>
      <c r="C390" s="1" t="s">
        <v>1</v>
      </c>
      <c r="D390" s="17"/>
      <c r="E390" s="2">
        <v>2400</v>
      </c>
      <c r="F390" s="2">
        <v>2677</v>
      </c>
      <c r="G390" s="2">
        <v>2496</v>
      </c>
      <c r="H390" s="4">
        <f t="shared" si="430"/>
        <v>7573</v>
      </c>
      <c r="I390" s="2">
        <v>2401</v>
      </c>
      <c r="J390" s="2">
        <v>2796</v>
      </c>
      <c r="K390" s="2">
        <v>2780</v>
      </c>
      <c r="L390" s="4">
        <f t="shared" si="421"/>
        <v>7977</v>
      </c>
      <c r="M390" s="2">
        <v>2617</v>
      </c>
      <c r="N390" s="2">
        <v>2520</v>
      </c>
      <c r="O390" s="2">
        <v>2771</v>
      </c>
      <c r="P390" s="4">
        <f t="shared" si="422"/>
        <v>7908</v>
      </c>
      <c r="Q390" s="2">
        <v>2772</v>
      </c>
      <c r="R390" s="2">
        <v>2778</v>
      </c>
      <c r="S390" s="2">
        <v>2778</v>
      </c>
      <c r="T390" s="4">
        <f t="shared" si="423"/>
        <v>8328</v>
      </c>
      <c r="U390" s="4">
        <f t="shared" si="424"/>
        <v>31786</v>
      </c>
      <c r="V390" s="9">
        <f t="shared" si="416"/>
        <v>0</v>
      </c>
      <c r="W390" s="9">
        <f t="shared" si="416"/>
        <v>0</v>
      </c>
      <c r="X390" s="9">
        <f t="shared" si="416"/>
        <v>0</v>
      </c>
      <c r="Y390" s="10">
        <f t="shared" si="425"/>
        <v>0</v>
      </c>
      <c r="Z390" s="9">
        <f t="shared" si="417"/>
        <v>0</v>
      </c>
      <c r="AA390" s="9">
        <f t="shared" si="417"/>
        <v>0</v>
      </c>
      <c r="AB390" s="9">
        <f t="shared" si="417"/>
        <v>0</v>
      </c>
      <c r="AC390" s="10">
        <f t="shared" si="426"/>
        <v>0</v>
      </c>
      <c r="AD390" s="9">
        <f t="shared" si="418"/>
        <v>0</v>
      </c>
      <c r="AE390" s="9">
        <f t="shared" si="418"/>
        <v>0</v>
      </c>
      <c r="AF390" s="9">
        <f t="shared" si="418"/>
        <v>0</v>
      </c>
      <c r="AG390" s="10">
        <f t="shared" si="427"/>
        <v>0</v>
      </c>
      <c r="AH390" s="9">
        <f t="shared" si="419"/>
        <v>0</v>
      </c>
      <c r="AI390" s="9">
        <f t="shared" si="419"/>
        <v>0</v>
      </c>
      <c r="AJ390" s="9">
        <f t="shared" si="419"/>
        <v>0</v>
      </c>
      <c r="AK390" s="10">
        <f t="shared" si="428"/>
        <v>0</v>
      </c>
      <c r="AL390" s="10">
        <f t="shared" si="429"/>
        <v>0</v>
      </c>
    </row>
    <row r="391" spans="1:38">
      <c r="A391" s="22"/>
      <c r="B391" s="24" t="s">
        <v>76</v>
      </c>
      <c r="C391" s="24"/>
      <c r="D391" s="24"/>
      <c r="E391" s="4">
        <f t="shared" ref="E391:AL391" si="431">SUM(E377:E390)</f>
        <v>15675</v>
      </c>
      <c r="F391" s="4">
        <f t="shared" si="431"/>
        <v>16574</v>
      </c>
      <c r="G391" s="4">
        <f t="shared" si="431"/>
        <v>17264</v>
      </c>
      <c r="H391" s="4">
        <f t="shared" si="431"/>
        <v>49513</v>
      </c>
      <c r="I391" s="4">
        <f t="shared" si="431"/>
        <v>17597</v>
      </c>
      <c r="J391" s="4">
        <f t="shared" si="431"/>
        <v>18367</v>
      </c>
      <c r="K391" s="4">
        <f t="shared" si="431"/>
        <v>18523</v>
      </c>
      <c r="L391" s="4">
        <f t="shared" si="431"/>
        <v>54487</v>
      </c>
      <c r="M391" s="4">
        <f t="shared" si="431"/>
        <v>17689</v>
      </c>
      <c r="N391" s="4">
        <f t="shared" si="431"/>
        <v>17979</v>
      </c>
      <c r="O391" s="4">
        <f t="shared" si="431"/>
        <v>17210</v>
      </c>
      <c r="P391" s="4">
        <f t="shared" si="431"/>
        <v>52878</v>
      </c>
      <c r="Q391" s="4">
        <f t="shared" si="431"/>
        <v>16860</v>
      </c>
      <c r="R391" s="4">
        <f t="shared" si="431"/>
        <v>16724</v>
      </c>
      <c r="S391" s="4">
        <f t="shared" si="431"/>
        <v>16017</v>
      </c>
      <c r="T391" s="4">
        <f t="shared" si="431"/>
        <v>49601</v>
      </c>
      <c r="U391" s="4">
        <f t="shared" si="431"/>
        <v>206479</v>
      </c>
      <c r="V391" s="10">
        <f t="shared" si="431"/>
        <v>0</v>
      </c>
      <c r="W391" s="10">
        <f t="shared" si="431"/>
        <v>0</v>
      </c>
      <c r="X391" s="10">
        <f t="shared" si="431"/>
        <v>0</v>
      </c>
      <c r="Y391" s="10">
        <f t="shared" si="431"/>
        <v>0</v>
      </c>
      <c r="Z391" s="10">
        <f t="shared" si="431"/>
        <v>0</v>
      </c>
      <c r="AA391" s="10">
        <f t="shared" si="431"/>
        <v>0</v>
      </c>
      <c r="AB391" s="10">
        <f t="shared" si="431"/>
        <v>0</v>
      </c>
      <c r="AC391" s="10">
        <f t="shared" si="431"/>
        <v>0</v>
      </c>
      <c r="AD391" s="10">
        <f t="shared" si="431"/>
        <v>0</v>
      </c>
      <c r="AE391" s="10">
        <f t="shared" si="431"/>
        <v>0</v>
      </c>
      <c r="AF391" s="10">
        <f t="shared" si="431"/>
        <v>0</v>
      </c>
      <c r="AG391" s="10">
        <f t="shared" si="431"/>
        <v>0</v>
      </c>
      <c r="AH391" s="10">
        <f t="shared" si="431"/>
        <v>0</v>
      </c>
      <c r="AI391" s="10">
        <f t="shared" si="431"/>
        <v>0</v>
      </c>
      <c r="AJ391" s="10">
        <f t="shared" si="431"/>
        <v>0</v>
      </c>
      <c r="AK391" s="10">
        <f t="shared" si="431"/>
        <v>0</v>
      </c>
      <c r="AL391" s="10">
        <f t="shared" si="431"/>
        <v>0</v>
      </c>
    </row>
    <row r="392" spans="1:38">
      <c r="A392" s="22"/>
      <c r="B392" s="25" t="s">
        <v>109</v>
      </c>
      <c r="C392" s="25"/>
      <c r="D392" s="25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  <c r="P392" s="25"/>
      <c r="Q392" s="25"/>
      <c r="R392" s="25"/>
      <c r="S392" s="25"/>
      <c r="T392" s="25"/>
      <c r="U392" s="25"/>
      <c r="V392" s="25"/>
      <c r="W392" s="25"/>
      <c r="X392" s="25"/>
      <c r="Y392" s="25"/>
      <c r="Z392" s="25"/>
      <c r="AA392" s="25"/>
      <c r="AB392" s="25"/>
      <c r="AC392" s="25"/>
      <c r="AD392" s="25"/>
      <c r="AE392" s="25"/>
      <c r="AF392" s="25"/>
      <c r="AG392" s="25"/>
      <c r="AH392" s="25"/>
      <c r="AI392" s="25"/>
      <c r="AJ392" s="25"/>
      <c r="AK392" s="25"/>
      <c r="AL392" s="25"/>
    </row>
    <row r="393" spans="1:38">
      <c r="A393" s="22"/>
      <c r="B393" s="3" t="s">
        <v>26</v>
      </c>
      <c r="C393" s="1" t="s">
        <v>1</v>
      </c>
      <c r="D393" s="17"/>
      <c r="E393" s="2">
        <v>437</v>
      </c>
      <c r="F393" s="2">
        <v>437</v>
      </c>
      <c r="G393" s="2">
        <v>437</v>
      </c>
      <c r="H393" s="4">
        <f>SUM(E393:G393)</f>
        <v>1311</v>
      </c>
      <c r="I393" s="2">
        <v>437</v>
      </c>
      <c r="J393" s="2">
        <v>437</v>
      </c>
      <c r="K393" s="2">
        <v>437</v>
      </c>
      <c r="L393" s="4">
        <f>SUM(I393:K393)</f>
        <v>1311</v>
      </c>
      <c r="M393" s="2">
        <v>437</v>
      </c>
      <c r="N393" s="2">
        <v>437</v>
      </c>
      <c r="O393" s="2">
        <v>437</v>
      </c>
      <c r="P393" s="4">
        <f>SUM(M393:O393)</f>
        <v>1311</v>
      </c>
      <c r="Q393" s="2">
        <v>437</v>
      </c>
      <c r="R393" s="2">
        <v>437</v>
      </c>
      <c r="S393" s="2">
        <v>437</v>
      </c>
      <c r="T393" s="4">
        <f>SUM(Q393:S393)</f>
        <v>1311</v>
      </c>
      <c r="U393" s="4">
        <f>SUM(H393,L393,P393,T393)</f>
        <v>5244</v>
      </c>
      <c r="V393" s="9">
        <f t="shared" ref="V393:X406" si="432">$D393*E393</f>
        <v>0</v>
      </c>
      <c r="W393" s="9">
        <f t="shared" si="432"/>
        <v>0</v>
      </c>
      <c r="X393" s="9">
        <f t="shared" si="432"/>
        <v>0</v>
      </c>
      <c r="Y393" s="10">
        <f>SUM(V393:X393)</f>
        <v>0</v>
      </c>
      <c r="Z393" s="9">
        <f t="shared" ref="Z393:AB406" si="433">$D393*I393</f>
        <v>0</v>
      </c>
      <c r="AA393" s="9">
        <f t="shared" si="433"/>
        <v>0</v>
      </c>
      <c r="AB393" s="9">
        <f t="shared" si="433"/>
        <v>0</v>
      </c>
      <c r="AC393" s="10">
        <f>SUM(Z393:AB393)</f>
        <v>0</v>
      </c>
      <c r="AD393" s="9">
        <f t="shared" ref="AD393:AF406" si="434">$D393*M393</f>
        <v>0</v>
      </c>
      <c r="AE393" s="9">
        <f t="shared" si="434"/>
        <v>0</v>
      </c>
      <c r="AF393" s="9">
        <f t="shared" si="434"/>
        <v>0</v>
      </c>
      <c r="AG393" s="10">
        <f>SUM(AD393:AF393)</f>
        <v>0</v>
      </c>
      <c r="AH393" s="9">
        <f t="shared" ref="AH393:AJ406" si="435">$D393*Q393</f>
        <v>0</v>
      </c>
      <c r="AI393" s="9">
        <f t="shared" si="435"/>
        <v>0</v>
      </c>
      <c r="AJ393" s="9">
        <f t="shared" si="435"/>
        <v>0</v>
      </c>
      <c r="AK393" s="10">
        <f>SUM(AH393:AJ393)</f>
        <v>0</v>
      </c>
      <c r="AL393" s="10">
        <f>SUM(Y393,AC393,AG393,AK393)</f>
        <v>0</v>
      </c>
    </row>
    <row r="394" spans="1:38">
      <c r="A394" s="22"/>
      <c r="B394" s="3" t="s">
        <v>13</v>
      </c>
      <c r="C394" s="1" t="s">
        <v>1</v>
      </c>
      <c r="D394" s="17"/>
      <c r="E394" s="2">
        <v>0</v>
      </c>
      <c r="F394" s="2">
        <v>0</v>
      </c>
      <c r="G394" s="2">
        <v>0</v>
      </c>
      <c r="H394" s="4">
        <f>SUM(E394:G394)</f>
        <v>0</v>
      </c>
      <c r="I394" s="2">
        <v>0</v>
      </c>
      <c r="J394" s="2">
        <v>0</v>
      </c>
      <c r="K394" s="2">
        <v>0</v>
      </c>
      <c r="L394" s="4">
        <f>SUM(I394:K394)</f>
        <v>0</v>
      </c>
      <c r="M394" s="2">
        <v>0</v>
      </c>
      <c r="N394" s="2">
        <v>0</v>
      </c>
      <c r="O394" s="2">
        <v>0</v>
      </c>
      <c r="P394" s="4">
        <f>SUM(M394:O394)</f>
        <v>0</v>
      </c>
      <c r="Q394" s="2">
        <v>0</v>
      </c>
      <c r="R394" s="2">
        <v>0</v>
      </c>
      <c r="S394" s="2">
        <v>0</v>
      </c>
      <c r="T394" s="4">
        <f>SUM(Q394:S394)</f>
        <v>0</v>
      </c>
      <c r="U394" s="4">
        <f>SUM(H394,L394,P394,T394)</f>
        <v>0</v>
      </c>
      <c r="V394" s="9">
        <f t="shared" si="432"/>
        <v>0</v>
      </c>
      <c r="W394" s="9">
        <f t="shared" si="432"/>
        <v>0</v>
      </c>
      <c r="X394" s="9">
        <f t="shared" si="432"/>
        <v>0</v>
      </c>
      <c r="Y394" s="10">
        <f>SUM(V394:X394)</f>
        <v>0</v>
      </c>
      <c r="Z394" s="9">
        <f t="shared" si="433"/>
        <v>0</v>
      </c>
      <c r="AA394" s="9">
        <f t="shared" si="433"/>
        <v>0</v>
      </c>
      <c r="AB394" s="9">
        <f t="shared" si="433"/>
        <v>0</v>
      </c>
      <c r="AC394" s="10">
        <f>SUM(Z394:AB394)</f>
        <v>0</v>
      </c>
      <c r="AD394" s="9">
        <f t="shared" si="434"/>
        <v>0</v>
      </c>
      <c r="AE394" s="9">
        <f t="shared" si="434"/>
        <v>0</v>
      </c>
      <c r="AF394" s="9">
        <f t="shared" si="434"/>
        <v>0</v>
      </c>
      <c r="AG394" s="10">
        <f>SUM(AD394:AF394)</f>
        <v>0</v>
      </c>
      <c r="AH394" s="9">
        <f t="shared" si="435"/>
        <v>0</v>
      </c>
      <c r="AI394" s="9">
        <f t="shared" si="435"/>
        <v>0</v>
      </c>
      <c r="AJ394" s="9">
        <f t="shared" si="435"/>
        <v>0</v>
      </c>
      <c r="AK394" s="10">
        <f>SUM(AH394:AJ394)</f>
        <v>0</v>
      </c>
      <c r="AL394" s="10">
        <f>SUM(Y394,AC394,AG394,AK394)</f>
        <v>0</v>
      </c>
    </row>
    <row r="395" spans="1:38">
      <c r="A395" s="22"/>
      <c r="B395" s="3" t="s">
        <v>14</v>
      </c>
      <c r="C395" s="1" t="s">
        <v>1</v>
      </c>
      <c r="D395" s="17"/>
      <c r="E395" s="2">
        <v>0</v>
      </c>
      <c r="F395" s="2">
        <v>0</v>
      </c>
      <c r="G395" s="2">
        <v>0</v>
      </c>
      <c r="H395" s="4">
        <f t="shared" ref="H395" si="436">SUM(E395:G395)</f>
        <v>0</v>
      </c>
      <c r="I395" s="2">
        <v>0</v>
      </c>
      <c r="J395" s="2">
        <v>0</v>
      </c>
      <c r="K395" s="2">
        <v>0</v>
      </c>
      <c r="L395" s="4">
        <f t="shared" ref="L395:L406" si="437">SUM(I395:K395)</f>
        <v>0</v>
      </c>
      <c r="M395" s="2">
        <v>0</v>
      </c>
      <c r="N395" s="2">
        <v>0</v>
      </c>
      <c r="O395" s="2">
        <v>0</v>
      </c>
      <c r="P395" s="4">
        <f t="shared" ref="P395:P406" si="438">SUM(M395:O395)</f>
        <v>0</v>
      </c>
      <c r="Q395" s="2">
        <v>0</v>
      </c>
      <c r="R395" s="2">
        <v>0</v>
      </c>
      <c r="S395" s="2">
        <v>0</v>
      </c>
      <c r="T395" s="4">
        <f t="shared" ref="T395:T406" si="439">SUM(Q395:S395)</f>
        <v>0</v>
      </c>
      <c r="U395" s="4">
        <f t="shared" ref="U395:U406" si="440">SUM(H395,L395,P395,T395)</f>
        <v>0</v>
      </c>
      <c r="V395" s="9">
        <f t="shared" si="432"/>
        <v>0</v>
      </c>
      <c r="W395" s="9">
        <f t="shared" si="432"/>
        <v>0</v>
      </c>
      <c r="X395" s="9">
        <f t="shared" si="432"/>
        <v>0</v>
      </c>
      <c r="Y395" s="10">
        <f t="shared" ref="Y395:Y406" si="441">SUM(V395:X395)</f>
        <v>0</v>
      </c>
      <c r="Z395" s="9">
        <f t="shared" si="433"/>
        <v>0</v>
      </c>
      <c r="AA395" s="9">
        <f t="shared" si="433"/>
        <v>0</v>
      </c>
      <c r="AB395" s="9">
        <f t="shared" si="433"/>
        <v>0</v>
      </c>
      <c r="AC395" s="10">
        <f t="shared" ref="AC395:AC406" si="442">SUM(Z395:AB395)</f>
        <v>0</v>
      </c>
      <c r="AD395" s="9">
        <f t="shared" si="434"/>
        <v>0</v>
      </c>
      <c r="AE395" s="9">
        <f t="shared" si="434"/>
        <v>0</v>
      </c>
      <c r="AF395" s="9">
        <f t="shared" si="434"/>
        <v>0</v>
      </c>
      <c r="AG395" s="10">
        <f t="shared" ref="AG395:AG406" si="443">SUM(AD395:AF395)</f>
        <v>0</v>
      </c>
      <c r="AH395" s="9">
        <f t="shared" si="435"/>
        <v>0</v>
      </c>
      <c r="AI395" s="9">
        <f t="shared" si="435"/>
        <v>0</v>
      </c>
      <c r="AJ395" s="9">
        <f t="shared" si="435"/>
        <v>0</v>
      </c>
      <c r="AK395" s="10">
        <f t="shared" ref="AK395:AK406" si="444">SUM(AH395:AJ395)</f>
        <v>0</v>
      </c>
      <c r="AL395" s="10">
        <f t="shared" ref="AL395:AL406" si="445">SUM(Y395,AC395,AG395,AK395)</f>
        <v>0</v>
      </c>
    </row>
    <row r="396" spans="1:38">
      <c r="A396" s="22"/>
      <c r="B396" s="3" t="s">
        <v>27</v>
      </c>
      <c r="C396" s="1" t="s">
        <v>1</v>
      </c>
      <c r="D396" s="17"/>
      <c r="E396" s="2">
        <v>0</v>
      </c>
      <c r="F396" s="2">
        <v>0</v>
      </c>
      <c r="G396" s="2">
        <v>0</v>
      </c>
      <c r="H396" s="4">
        <f t="shared" ref="H396:H406" si="446">SUM(E396:G396)</f>
        <v>0</v>
      </c>
      <c r="I396" s="2">
        <v>0</v>
      </c>
      <c r="J396" s="2">
        <v>0</v>
      </c>
      <c r="K396" s="2">
        <v>0</v>
      </c>
      <c r="L396" s="4">
        <f t="shared" si="437"/>
        <v>0</v>
      </c>
      <c r="M396" s="2">
        <v>0</v>
      </c>
      <c r="N396" s="2">
        <v>0</v>
      </c>
      <c r="O396" s="2">
        <v>0</v>
      </c>
      <c r="P396" s="4">
        <f t="shared" si="438"/>
        <v>0</v>
      </c>
      <c r="Q396" s="2">
        <v>0</v>
      </c>
      <c r="R396" s="2">
        <v>0</v>
      </c>
      <c r="S396" s="2">
        <v>0</v>
      </c>
      <c r="T396" s="4">
        <f t="shared" si="439"/>
        <v>0</v>
      </c>
      <c r="U396" s="4">
        <f t="shared" si="440"/>
        <v>0</v>
      </c>
      <c r="V396" s="9">
        <f t="shared" si="432"/>
        <v>0</v>
      </c>
      <c r="W396" s="9">
        <f t="shared" si="432"/>
        <v>0</v>
      </c>
      <c r="X396" s="9">
        <f t="shared" si="432"/>
        <v>0</v>
      </c>
      <c r="Y396" s="10">
        <f t="shared" si="441"/>
        <v>0</v>
      </c>
      <c r="Z396" s="9">
        <f t="shared" si="433"/>
        <v>0</v>
      </c>
      <c r="AA396" s="9">
        <f t="shared" si="433"/>
        <v>0</v>
      </c>
      <c r="AB396" s="9">
        <f t="shared" si="433"/>
        <v>0</v>
      </c>
      <c r="AC396" s="10">
        <f t="shared" si="442"/>
        <v>0</v>
      </c>
      <c r="AD396" s="9">
        <f t="shared" si="434"/>
        <v>0</v>
      </c>
      <c r="AE396" s="9">
        <f t="shared" si="434"/>
        <v>0</v>
      </c>
      <c r="AF396" s="9">
        <f t="shared" si="434"/>
        <v>0</v>
      </c>
      <c r="AG396" s="10">
        <f t="shared" si="443"/>
        <v>0</v>
      </c>
      <c r="AH396" s="9">
        <f t="shared" si="435"/>
        <v>0</v>
      </c>
      <c r="AI396" s="9">
        <f t="shared" si="435"/>
        <v>0</v>
      </c>
      <c r="AJ396" s="9">
        <f t="shared" si="435"/>
        <v>0</v>
      </c>
      <c r="AK396" s="10">
        <f t="shared" si="444"/>
        <v>0</v>
      </c>
      <c r="AL396" s="10">
        <f t="shared" si="445"/>
        <v>0</v>
      </c>
    </row>
    <row r="397" spans="1:38">
      <c r="A397" s="22"/>
      <c r="B397" s="3" t="s">
        <v>28</v>
      </c>
      <c r="C397" s="1" t="s">
        <v>1</v>
      </c>
      <c r="D397" s="17"/>
      <c r="E397" s="2">
        <v>0</v>
      </c>
      <c r="F397" s="2">
        <v>0</v>
      </c>
      <c r="G397" s="2">
        <v>0</v>
      </c>
      <c r="H397" s="4">
        <f t="shared" si="446"/>
        <v>0</v>
      </c>
      <c r="I397" s="2">
        <v>0</v>
      </c>
      <c r="J397" s="2">
        <v>0</v>
      </c>
      <c r="K397" s="2">
        <v>0</v>
      </c>
      <c r="L397" s="4">
        <f t="shared" si="437"/>
        <v>0</v>
      </c>
      <c r="M397" s="2">
        <v>0</v>
      </c>
      <c r="N397" s="2">
        <v>0</v>
      </c>
      <c r="O397" s="2">
        <v>0</v>
      </c>
      <c r="P397" s="4">
        <f t="shared" si="438"/>
        <v>0</v>
      </c>
      <c r="Q397" s="2">
        <v>0</v>
      </c>
      <c r="R397" s="2">
        <v>0</v>
      </c>
      <c r="S397" s="2">
        <v>0</v>
      </c>
      <c r="T397" s="4">
        <f t="shared" si="439"/>
        <v>0</v>
      </c>
      <c r="U397" s="4">
        <f t="shared" si="440"/>
        <v>0</v>
      </c>
      <c r="V397" s="9">
        <f t="shared" si="432"/>
        <v>0</v>
      </c>
      <c r="W397" s="9">
        <f t="shared" si="432"/>
        <v>0</v>
      </c>
      <c r="X397" s="9">
        <f t="shared" si="432"/>
        <v>0</v>
      </c>
      <c r="Y397" s="10">
        <f t="shared" si="441"/>
        <v>0</v>
      </c>
      <c r="Z397" s="9">
        <f t="shared" si="433"/>
        <v>0</v>
      </c>
      <c r="AA397" s="9">
        <f t="shared" si="433"/>
        <v>0</v>
      </c>
      <c r="AB397" s="9">
        <f t="shared" si="433"/>
        <v>0</v>
      </c>
      <c r="AC397" s="10">
        <f t="shared" si="442"/>
        <v>0</v>
      </c>
      <c r="AD397" s="9">
        <f t="shared" si="434"/>
        <v>0</v>
      </c>
      <c r="AE397" s="9">
        <f t="shared" si="434"/>
        <v>0</v>
      </c>
      <c r="AF397" s="9">
        <f t="shared" si="434"/>
        <v>0</v>
      </c>
      <c r="AG397" s="10">
        <f t="shared" si="443"/>
        <v>0</v>
      </c>
      <c r="AH397" s="9">
        <f t="shared" si="435"/>
        <v>0</v>
      </c>
      <c r="AI397" s="9">
        <f t="shared" si="435"/>
        <v>0</v>
      </c>
      <c r="AJ397" s="9">
        <f t="shared" si="435"/>
        <v>0</v>
      </c>
      <c r="AK397" s="10">
        <f t="shared" si="444"/>
        <v>0</v>
      </c>
      <c r="AL397" s="10">
        <f t="shared" si="445"/>
        <v>0</v>
      </c>
    </row>
    <row r="398" spans="1:38">
      <c r="A398" s="22"/>
      <c r="B398" s="3" t="s">
        <v>29</v>
      </c>
      <c r="C398" s="1" t="s">
        <v>1</v>
      </c>
      <c r="D398" s="17"/>
      <c r="E398" s="2">
        <v>0</v>
      </c>
      <c r="F398" s="2">
        <v>0</v>
      </c>
      <c r="G398" s="2">
        <v>0</v>
      </c>
      <c r="H398" s="4">
        <f t="shared" si="446"/>
        <v>0</v>
      </c>
      <c r="I398" s="2">
        <v>0</v>
      </c>
      <c r="J398" s="2">
        <v>0</v>
      </c>
      <c r="K398" s="2">
        <v>0</v>
      </c>
      <c r="L398" s="4">
        <f t="shared" si="437"/>
        <v>0</v>
      </c>
      <c r="M398" s="2">
        <v>0</v>
      </c>
      <c r="N398" s="2">
        <v>0</v>
      </c>
      <c r="O398" s="2">
        <v>0</v>
      </c>
      <c r="P398" s="4">
        <f t="shared" si="438"/>
        <v>0</v>
      </c>
      <c r="Q398" s="2">
        <v>0</v>
      </c>
      <c r="R398" s="2">
        <v>0</v>
      </c>
      <c r="S398" s="2">
        <v>0</v>
      </c>
      <c r="T398" s="4">
        <f t="shared" si="439"/>
        <v>0</v>
      </c>
      <c r="U398" s="4">
        <f t="shared" si="440"/>
        <v>0</v>
      </c>
      <c r="V398" s="9">
        <f t="shared" si="432"/>
        <v>0</v>
      </c>
      <c r="W398" s="9">
        <f t="shared" si="432"/>
        <v>0</v>
      </c>
      <c r="X398" s="9">
        <f t="shared" si="432"/>
        <v>0</v>
      </c>
      <c r="Y398" s="10">
        <f t="shared" si="441"/>
        <v>0</v>
      </c>
      <c r="Z398" s="9">
        <f t="shared" si="433"/>
        <v>0</v>
      </c>
      <c r="AA398" s="9">
        <f t="shared" si="433"/>
        <v>0</v>
      </c>
      <c r="AB398" s="9">
        <f t="shared" si="433"/>
        <v>0</v>
      </c>
      <c r="AC398" s="10">
        <f t="shared" si="442"/>
        <v>0</v>
      </c>
      <c r="AD398" s="9">
        <f t="shared" si="434"/>
        <v>0</v>
      </c>
      <c r="AE398" s="9">
        <f t="shared" si="434"/>
        <v>0</v>
      </c>
      <c r="AF398" s="9">
        <f t="shared" si="434"/>
        <v>0</v>
      </c>
      <c r="AG398" s="10">
        <f t="shared" si="443"/>
        <v>0</v>
      </c>
      <c r="AH398" s="9">
        <f t="shared" si="435"/>
        <v>0</v>
      </c>
      <c r="AI398" s="9">
        <f t="shared" si="435"/>
        <v>0</v>
      </c>
      <c r="AJ398" s="9">
        <f t="shared" si="435"/>
        <v>0</v>
      </c>
      <c r="AK398" s="10">
        <f t="shared" si="444"/>
        <v>0</v>
      </c>
      <c r="AL398" s="10">
        <f t="shared" si="445"/>
        <v>0</v>
      </c>
    </row>
    <row r="399" spans="1:38">
      <c r="A399" s="22"/>
      <c r="B399" s="3" t="s">
        <v>30</v>
      </c>
      <c r="C399" s="1" t="s">
        <v>1</v>
      </c>
      <c r="D399" s="17"/>
      <c r="E399" s="2">
        <v>133</v>
      </c>
      <c r="F399" s="2">
        <v>133</v>
      </c>
      <c r="G399" s="2">
        <v>133</v>
      </c>
      <c r="H399" s="4">
        <f t="shared" si="446"/>
        <v>399</v>
      </c>
      <c r="I399" s="2">
        <v>133</v>
      </c>
      <c r="J399" s="2">
        <v>133</v>
      </c>
      <c r="K399" s="2">
        <v>133</v>
      </c>
      <c r="L399" s="4">
        <f t="shared" si="437"/>
        <v>399</v>
      </c>
      <c r="M399" s="2">
        <v>133</v>
      </c>
      <c r="N399" s="2">
        <v>133</v>
      </c>
      <c r="O399" s="2">
        <v>133</v>
      </c>
      <c r="P399" s="4">
        <f t="shared" si="438"/>
        <v>399</v>
      </c>
      <c r="Q399" s="2">
        <v>133</v>
      </c>
      <c r="R399" s="2">
        <v>133</v>
      </c>
      <c r="S399" s="2">
        <v>133</v>
      </c>
      <c r="T399" s="4">
        <f t="shared" si="439"/>
        <v>399</v>
      </c>
      <c r="U399" s="4">
        <f t="shared" si="440"/>
        <v>1596</v>
      </c>
      <c r="V399" s="9">
        <f t="shared" si="432"/>
        <v>0</v>
      </c>
      <c r="W399" s="9">
        <f t="shared" si="432"/>
        <v>0</v>
      </c>
      <c r="X399" s="9">
        <f t="shared" si="432"/>
        <v>0</v>
      </c>
      <c r="Y399" s="10">
        <f t="shared" si="441"/>
        <v>0</v>
      </c>
      <c r="Z399" s="9">
        <f t="shared" si="433"/>
        <v>0</v>
      </c>
      <c r="AA399" s="9">
        <f t="shared" si="433"/>
        <v>0</v>
      </c>
      <c r="AB399" s="9">
        <f t="shared" si="433"/>
        <v>0</v>
      </c>
      <c r="AC399" s="10">
        <f t="shared" si="442"/>
        <v>0</v>
      </c>
      <c r="AD399" s="9">
        <f t="shared" si="434"/>
        <v>0</v>
      </c>
      <c r="AE399" s="9">
        <f t="shared" si="434"/>
        <v>0</v>
      </c>
      <c r="AF399" s="9">
        <f t="shared" si="434"/>
        <v>0</v>
      </c>
      <c r="AG399" s="10">
        <f t="shared" si="443"/>
        <v>0</v>
      </c>
      <c r="AH399" s="9">
        <f t="shared" si="435"/>
        <v>0</v>
      </c>
      <c r="AI399" s="9">
        <f t="shared" si="435"/>
        <v>0</v>
      </c>
      <c r="AJ399" s="9">
        <f t="shared" si="435"/>
        <v>0</v>
      </c>
      <c r="AK399" s="10">
        <f t="shared" si="444"/>
        <v>0</v>
      </c>
      <c r="AL399" s="10">
        <f t="shared" si="445"/>
        <v>0</v>
      </c>
    </row>
    <row r="400" spans="1:38">
      <c r="A400" s="22"/>
      <c r="B400" s="3" t="s">
        <v>31</v>
      </c>
      <c r="C400" s="1" t="s">
        <v>1</v>
      </c>
      <c r="D400" s="17"/>
      <c r="E400" s="2">
        <v>0</v>
      </c>
      <c r="F400" s="2">
        <v>0</v>
      </c>
      <c r="G400" s="2">
        <v>0</v>
      </c>
      <c r="H400" s="4">
        <f t="shared" si="446"/>
        <v>0</v>
      </c>
      <c r="I400" s="2">
        <v>0</v>
      </c>
      <c r="J400" s="2">
        <v>0</v>
      </c>
      <c r="K400" s="2">
        <v>0</v>
      </c>
      <c r="L400" s="4">
        <f t="shared" si="437"/>
        <v>0</v>
      </c>
      <c r="M400" s="2">
        <v>0</v>
      </c>
      <c r="N400" s="2">
        <v>0</v>
      </c>
      <c r="O400" s="2">
        <v>0</v>
      </c>
      <c r="P400" s="4">
        <f t="shared" si="438"/>
        <v>0</v>
      </c>
      <c r="Q400" s="2">
        <v>0</v>
      </c>
      <c r="R400" s="2">
        <v>0</v>
      </c>
      <c r="S400" s="2">
        <v>0</v>
      </c>
      <c r="T400" s="4">
        <f t="shared" si="439"/>
        <v>0</v>
      </c>
      <c r="U400" s="4">
        <f t="shared" si="440"/>
        <v>0</v>
      </c>
      <c r="V400" s="9">
        <f t="shared" si="432"/>
        <v>0</v>
      </c>
      <c r="W400" s="9">
        <f t="shared" si="432"/>
        <v>0</v>
      </c>
      <c r="X400" s="9">
        <f t="shared" si="432"/>
        <v>0</v>
      </c>
      <c r="Y400" s="10">
        <f t="shared" si="441"/>
        <v>0</v>
      </c>
      <c r="Z400" s="9">
        <f t="shared" si="433"/>
        <v>0</v>
      </c>
      <c r="AA400" s="9">
        <f t="shared" si="433"/>
        <v>0</v>
      </c>
      <c r="AB400" s="9">
        <f t="shared" si="433"/>
        <v>0</v>
      </c>
      <c r="AC400" s="10">
        <f t="shared" si="442"/>
        <v>0</v>
      </c>
      <c r="AD400" s="9">
        <f t="shared" si="434"/>
        <v>0</v>
      </c>
      <c r="AE400" s="9">
        <f t="shared" si="434"/>
        <v>0</v>
      </c>
      <c r="AF400" s="9">
        <f t="shared" si="434"/>
        <v>0</v>
      </c>
      <c r="AG400" s="10">
        <f t="shared" si="443"/>
        <v>0</v>
      </c>
      <c r="AH400" s="9">
        <f t="shared" si="435"/>
        <v>0</v>
      </c>
      <c r="AI400" s="9">
        <f t="shared" si="435"/>
        <v>0</v>
      </c>
      <c r="AJ400" s="9">
        <f t="shared" si="435"/>
        <v>0</v>
      </c>
      <c r="AK400" s="10">
        <f t="shared" si="444"/>
        <v>0</v>
      </c>
      <c r="AL400" s="10">
        <f t="shared" si="445"/>
        <v>0</v>
      </c>
    </row>
    <row r="401" spans="1:38">
      <c r="A401" s="22"/>
      <c r="B401" s="3" t="s">
        <v>32</v>
      </c>
      <c r="C401" s="1" t="s">
        <v>1</v>
      </c>
      <c r="D401" s="17"/>
      <c r="E401" s="2">
        <v>0</v>
      </c>
      <c r="F401" s="2">
        <v>0</v>
      </c>
      <c r="G401" s="2">
        <v>0</v>
      </c>
      <c r="H401" s="4">
        <f t="shared" si="446"/>
        <v>0</v>
      </c>
      <c r="I401" s="2">
        <v>0</v>
      </c>
      <c r="J401" s="2">
        <v>0</v>
      </c>
      <c r="K401" s="2">
        <v>0</v>
      </c>
      <c r="L401" s="4">
        <f t="shared" si="437"/>
        <v>0</v>
      </c>
      <c r="M401" s="2">
        <v>0</v>
      </c>
      <c r="N401" s="2">
        <v>0</v>
      </c>
      <c r="O401" s="2">
        <v>0</v>
      </c>
      <c r="P401" s="4">
        <f t="shared" si="438"/>
        <v>0</v>
      </c>
      <c r="Q401" s="2">
        <v>0</v>
      </c>
      <c r="R401" s="2">
        <v>0</v>
      </c>
      <c r="S401" s="2">
        <v>0</v>
      </c>
      <c r="T401" s="4">
        <f t="shared" si="439"/>
        <v>0</v>
      </c>
      <c r="U401" s="4">
        <f t="shared" si="440"/>
        <v>0</v>
      </c>
      <c r="V401" s="9">
        <f t="shared" si="432"/>
        <v>0</v>
      </c>
      <c r="W401" s="9">
        <f t="shared" si="432"/>
        <v>0</v>
      </c>
      <c r="X401" s="9">
        <f t="shared" si="432"/>
        <v>0</v>
      </c>
      <c r="Y401" s="10">
        <f t="shared" si="441"/>
        <v>0</v>
      </c>
      <c r="Z401" s="9">
        <f t="shared" si="433"/>
        <v>0</v>
      </c>
      <c r="AA401" s="9">
        <f t="shared" si="433"/>
        <v>0</v>
      </c>
      <c r="AB401" s="9">
        <f t="shared" si="433"/>
        <v>0</v>
      </c>
      <c r="AC401" s="10">
        <f t="shared" si="442"/>
        <v>0</v>
      </c>
      <c r="AD401" s="9">
        <f t="shared" si="434"/>
        <v>0</v>
      </c>
      <c r="AE401" s="9">
        <f t="shared" si="434"/>
        <v>0</v>
      </c>
      <c r="AF401" s="9">
        <f t="shared" si="434"/>
        <v>0</v>
      </c>
      <c r="AG401" s="10">
        <f t="shared" si="443"/>
        <v>0</v>
      </c>
      <c r="AH401" s="9">
        <f t="shared" si="435"/>
        <v>0</v>
      </c>
      <c r="AI401" s="9">
        <f t="shared" si="435"/>
        <v>0</v>
      </c>
      <c r="AJ401" s="9">
        <f t="shared" si="435"/>
        <v>0</v>
      </c>
      <c r="AK401" s="10">
        <f t="shared" si="444"/>
        <v>0</v>
      </c>
      <c r="AL401" s="10">
        <f t="shared" si="445"/>
        <v>0</v>
      </c>
    </row>
    <row r="402" spans="1:38">
      <c r="A402" s="22"/>
      <c r="B402" s="3" t="s">
        <v>33</v>
      </c>
      <c r="C402" s="1" t="s">
        <v>1</v>
      </c>
      <c r="D402" s="17"/>
      <c r="E402" s="2">
        <v>0</v>
      </c>
      <c r="F402" s="2">
        <v>0</v>
      </c>
      <c r="G402" s="2">
        <v>0</v>
      </c>
      <c r="H402" s="4">
        <f t="shared" si="446"/>
        <v>0</v>
      </c>
      <c r="I402" s="2">
        <v>0</v>
      </c>
      <c r="J402" s="2">
        <v>0</v>
      </c>
      <c r="K402" s="2">
        <v>0</v>
      </c>
      <c r="L402" s="4">
        <f t="shared" si="437"/>
        <v>0</v>
      </c>
      <c r="M402" s="2">
        <v>0</v>
      </c>
      <c r="N402" s="2">
        <v>0</v>
      </c>
      <c r="O402" s="2">
        <v>0</v>
      </c>
      <c r="P402" s="4">
        <f t="shared" si="438"/>
        <v>0</v>
      </c>
      <c r="Q402" s="2">
        <v>0</v>
      </c>
      <c r="R402" s="2">
        <v>0</v>
      </c>
      <c r="S402" s="2">
        <v>0</v>
      </c>
      <c r="T402" s="4">
        <f t="shared" si="439"/>
        <v>0</v>
      </c>
      <c r="U402" s="4">
        <f t="shared" si="440"/>
        <v>0</v>
      </c>
      <c r="V402" s="9">
        <f t="shared" si="432"/>
        <v>0</v>
      </c>
      <c r="W402" s="9">
        <f t="shared" si="432"/>
        <v>0</v>
      </c>
      <c r="X402" s="9">
        <f t="shared" si="432"/>
        <v>0</v>
      </c>
      <c r="Y402" s="10">
        <f t="shared" si="441"/>
        <v>0</v>
      </c>
      <c r="Z402" s="9">
        <f t="shared" si="433"/>
        <v>0</v>
      </c>
      <c r="AA402" s="9">
        <f t="shared" si="433"/>
        <v>0</v>
      </c>
      <c r="AB402" s="9">
        <f t="shared" si="433"/>
        <v>0</v>
      </c>
      <c r="AC402" s="10">
        <f t="shared" si="442"/>
        <v>0</v>
      </c>
      <c r="AD402" s="9">
        <f t="shared" si="434"/>
        <v>0</v>
      </c>
      <c r="AE402" s="9">
        <f t="shared" si="434"/>
        <v>0</v>
      </c>
      <c r="AF402" s="9">
        <f t="shared" si="434"/>
        <v>0</v>
      </c>
      <c r="AG402" s="10">
        <f t="shared" si="443"/>
        <v>0</v>
      </c>
      <c r="AH402" s="9">
        <f t="shared" si="435"/>
        <v>0</v>
      </c>
      <c r="AI402" s="9">
        <f t="shared" si="435"/>
        <v>0</v>
      </c>
      <c r="AJ402" s="9">
        <f t="shared" si="435"/>
        <v>0</v>
      </c>
      <c r="AK402" s="10">
        <f t="shared" si="444"/>
        <v>0</v>
      </c>
      <c r="AL402" s="10">
        <f t="shared" si="445"/>
        <v>0</v>
      </c>
    </row>
    <row r="403" spans="1:38">
      <c r="A403" s="22"/>
      <c r="B403" s="3" t="s">
        <v>34</v>
      </c>
      <c r="C403" s="1" t="s">
        <v>1</v>
      </c>
      <c r="D403" s="17"/>
      <c r="E403" s="2">
        <v>0</v>
      </c>
      <c r="F403" s="2">
        <v>0</v>
      </c>
      <c r="G403" s="2">
        <v>0</v>
      </c>
      <c r="H403" s="4">
        <f t="shared" si="446"/>
        <v>0</v>
      </c>
      <c r="I403" s="2">
        <v>0</v>
      </c>
      <c r="J403" s="2">
        <v>0</v>
      </c>
      <c r="K403" s="2">
        <v>0</v>
      </c>
      <c r="L403" s="4">
        <f t="shared" si="437"/>
        <v>0</v>
      </c>
      <c r="M403" s="2">
        <v>0</v>
      </c>
      <c r="N403" s="2">
        <v>0</v>
      </c>
      <c r="O403" s="2">
        <v>0</v>
      </c>
      <c r="P403" s="4">
        <f t="shared" si="438"/>
        <v>0</v>
      </c>
      <c r="Q403" s="2">
        <v>0</v>
      </c>
      <c r="R403" s="2">
        <v>0</v>
      </c>
      <c r="S403" s="2">
        <v>0</v>
      </c>
      <c r="T403" s="4">
        <f t="shared" si="439"/>
        <v>0</v>
      </c>
      <c r="U403" s="4">
        <f t="shared" si="440"/>
        <v>0</v>
      </c>
      <c r="V403" s="9">
        <f t="shared" si="432"/>
        <v>0</v>
      </c>
      <c r="W403" s="9">
        <f t="shared" si="432"/>
        <v>0</v>
      </c>
      <c r="X403" s="9">
        <f t="shared" si="432"/>
        <v>0</v>
      </c>
      <c r="Y403" s="10">
        <f t="shared" si="441"/>
        <v>0</v>
      </c>
      <c r="Z403" s="9">
        <f t="shared" si="433"/>
        <v>0</v>
      </c>
      <c r="AA403" s="9">
        <f t="shared" si="433"/>
        <v>0</v>
      </c>
      <c r="AB403" s="9">
        <f t="shared" si="433"/>
        <v>0</v>
      </c>
      <c r="AC403" s="10">
        <f t="shared" si="442"/>
        <v>0</v>
      </c>
      <c r="AD403" s="9">
        <f t="shared" si="434"/>
        <v>0</v>
      </c>
      <c r="AE403" s="9">
        <f t="shared" si="434"/>
        <v>0</v>
      </c>
      <c r="AF403" s="9">
        <f t="shared" si="434"/>
        <v>0</v>
      </c>
      <c r="AG403" s="10">
        <f t="shared" si="443"/>
        <v>0</v>
      </c>
      <c r="AH403" s="9">
        <f t="shared" si="435"/>
        <v>0</v>
      </c>
      <c r="AI403" s="9">
        <f t="shared" si="435"/>
        <v>0</v>
      </c>
      <c r="AJ403" s="9">
        <f t="shared" si="435"/>
        <v>0</v>
      </c>
      <c r="AK403" s="10">
        <f t="shared" si="444"/>
        <v>0</v>
      </c>
      <c r="AL403" s="10">
        <f t="shared" si="445"/>
        <v>0</v>
      </c>
    </row>
    <row r="404" spans="1:38">
      <c r="A404" s="22"/>
      <c r="B404" s="3" t="s">
        <v>36</v>
      </c>
      <c r="C404" s="1" t="s">
        <v>1</v>
      </c>
      <c r="D404" s="17"/>
      <c r="E404" s="2">
        <v>0</v>
      </c>
      <c r="F404" s="2">
        <v>0</v>
      </c>
      <c r="G404" s="2">
        <v>0</v>
      </c>
      <c r="H404" s="4">
        <f t="shared" si="446"/>
        <v>0</v>
      </c>
      <c r="I404" s="2">
        <v>0</v>
      </c>
      <c r="J404" s="2">
        <v>0</v>
      </c>
      <c r="K404" s="2">
        <v>0</v>
      </c>
      <c r="L404" s="4">
        <f t="shared" si="437"/>
        <v>0</v>
      </c>
      <c r="M404" s="2">
        <v>0</v>
      </c>
      <c r="N404" s="2">
        <v>0</v>
      </c>
      <c r="O404" s="2">
        <v>0</v>
      </c>
      <c r="P404" s="4">
        <f t="shared" si="438"/>
        <v>0</v>
      </c>
      <c r="Q404" s="2">
        <v>0</v>
      </c>
      <c r="R404" s="2">
        <v>0</v>
      </c>
      <c r="S404" s="2">
        <v>0</v>
      </c>
      <c r="T404" s="4">
        <f t="shared" si="439"/>
        <v>0</v>
      </c>
      <c r="U404" s="4">
        <f t="shared" si="440"/>
        <v>0</v>
      </c>
      <c r="V404" s="9">
        <f t="shared" si="432"/>
        <v>0</v>
      </c>
      <c r="W404" s="9">
        <f t="shared" si="432"/>
        <v>0</v>
      </c>
      <c r="X404" s="9">
        <f t="shared" si="432"/>
        <v>0</v>
      </c>
      <c r="Y404" s="10">
        <f t="shared" si="441"/>
        <v>0</v>
      </c>
      <c r="Z404" s="9">
        <f t="shared" si="433"/>
        <v>0</v>
      </c>
      <c r="AA404" s="9">
        <f t="shared" si="433"/>
        <v>0</v>
      </c>
      <c r="AB404" s="9">
        <f t="shared" si="433"/>
        <v>0</v>
      </c>
      <c r="AC404" s="10">
        <f t="shared" si="442"/>
        <v>0</v>
      </c>
      <c r="AD404" s="9">
        <f t="shared" si="434"/>
        <v>0</v>
      </c>
      <c r="AE404" s="9">
        <f t="shared" si="434"/>
        <v>0</v>
      </c>
      <c r="AF404" s="9">
        <f t="shared" si="434"/>
        <v>0</v>
      </c>
      <c r="AG404" s="10">
        <f t="shared" si="443"/>
        <v>0</v>
      </c>
      <c r="AH404" s="9">
        <f t="shared" si="435"/>
        <v>0</v>
      </c>
      <c r="AI404" s="9">
        <f t="shared" si="435"/>
        <v>0</v>
      </c>
      <c r="AJ404" s="9">
        <f t="shared" si="435"/>
        <v>0</v>
      </c>
      <c r="AK404" s="10">
        <f t="shared" si="444"/>
        <v>0</v>
      </c>
      <c r="AL404" s="10">
        <f t="shared" si="445"/>
        <v>0</v>
      </c>
    </row>
    <row r="405" spans="1:38">
      <c r="A405" s="22"/>
      <c r="B405" s="3" t="s">
        <v>106</v>
      </c>
      <c r="C405" s="1" t="s">
        <v>1</v>
      </c>
      <c r="D405" s="17"/>
      <c r="E405" s="2">
        <v>0</v>
      </c>
      <c r="F405" s="2">
        <v>0</v>
      </c>
      <c r="G405" s="2">
        <v>0</v>
      </c>
      <c r="H405" s="4">
        <f t="shared" si="446"/>
        <v>0</v>
      </c>
      <c r="I405" s="2">
        <v>0</v>
      </c>
      <c r="J405" s="2">
        <v>0</v>
      </c>
      <c r="K405" s="2">
        <v>0</v>
      </c>
      <c r="L405" s="4">
        <f t="shared" si="437"/>
        <v>0</v>
      </c>
      <c r="M405" s="2">
        <v>0</v>
      </c>
      <c r="N405" s="2">
        <v>0</v>
      </c>
      <c r="O405" s="2">
        <v>0</v>
      </c>
      <c r="P405" s="4">
        <f t="shared" si="438"/>
        <v>0</v>
      </c>
      <c r="Q405" s="2">
        <v>0</v>
      </c>
      <c r="R405" s="2">
        <v>0</v>
      </c>
      <c r="S405" s="2">
        <v>0</v>
      </c>
      <c r="T405" s="4">
        <f t="shared" si="439"/>
        <v>0</v>
      </c>
      <c r="U405" s="4">
        <f t="shared" si="440"/>
        <v>0</v>
      </c>
      <c r="V405" s="9">
        <f t="shared" si="432"/>
        <v>0</v>
      </c>
      <c r="W405" s="9">
        <f t="shared" si="432"/>
        <v>0</v>
      </c>
      <c r="X405" s="9">
        <f t="shared" si="432"/>
        <v>0</v>
      </c>
      <c r="Y405" s="10">
        <f t="shared" si="441"/>
        <v>0</v>
      </c>
      <c r="Z405" s="9">
        <f t="shared" si="433"/>
        <v>0</v>
      </c>
      <c r="AA405" s="9">
        <f t="shared" si="433"/>
        <v>0</v>
      </c>
      <c r="AB405" s="9">
        <f t="shared" si="433"/>
        <v>0</v>
      </c>
      <c r="AC405" s="10">
        <f t="shared" si="442"/>
        <v>0</v>
      </c>
      <c r="AD405" s="9">
        <f t="shared" si="434"/>
        <v>0</v>
      </c>
      <c r="AE405" s="9">
        <f t="shared" si="434"/>
        <v>0</v>
      </c>
      <c r="AF405" s="9">
        <f t="shared" si="434"/>
        <v>0</v>
      </c>
      <c r="AG405" s="10">
        <f t="shared" si="443"/>
        <v>0</v>
      </c>
      <c r="AH405" s="9">
        <f t="shared" si="435"/>
        <v>0</v>
      </c>
      <c r="AI405" s="9">
        <f t="shared" si="435"/>
        <v>0</v>
      </c>
      <c r="AJ405" s="9">
        <f t="shared" si="435"/>
        <v>0</v>
      </c>
      <c r="AK405" s="10">
        <f t="shared" si="444"/>
        <v>0</v>
      </c>
      <c r="AL405" s="10">
        <f t="shared" si="445"/>
        <v>0</v>
      </c>
    </row>
    <row r="406" spans="1:38">
      <c r="A406" s="22"/>
      <c r="B406" s="3" t="s">
        <v>35</v>
      </c>
      <c r="C406" s="1" t="s">
        <v>1</v>
      </c>
      <c r="D406" s="17"/>
      <c r="E406" s="2">
        <v>0</v>
      </c>
      <c r="F406" s="2">
        <v>0</v>
      </c>
      <c r="G406" s="2">
        <v>0</v>
      </c>
      <c r="H406" s="4">
        <f t="shared" si="446"/>
        <v>0</v>
      </c>
      <c r="I406" s="2">
        <v>0</v>
      </c>
      <c r="J406" s="2">
        <v>0</v>
      </c>
      <c r="K406" s="2">
        <v>0</v>
      </c>
      <c r="L406" s="4">
        <f t="shared" si="437"/>
        <v>0</v>
      </c>
      <c r="M406" s="2">
        <v>0</v>
      </c>
      <c r="N406" s="2">
        <v>0</v>
      </c>
      <c r="O406" s="2">
        <v>0</v>
      </c>
      <c r="P406" s="4">
        <f t="shared" si="438"/>
        <v>0</v>
      </c>
      <c r="Q406" s="2">
        <v>0</v>
      </c>
      <c r="R406" s="2">
        <v>0</v>
      </c>
      <c r="S406" s="2">
        <v>0</v>
      </c>
      <c r="T406" s="4">
        <f t="shared" si="439"/>
        <v>0</v>
      </c>
      <c r="U406" s="4">
        <f t="shared" si="440"/>
        <v>0</v>
      </c>
      <c r="V406" s="9">
        <f t="shared" si="432"/>
        <v>0</v>
      </c>
      <c r="W406" s="9">
        <f t="shared" si="432"/>
        <v>0</v>
      </c>
      <c r="X406" s="9">
        <f t="shared" si="432"/>
        <v>0</v>
      </c>
      <c r="Y406" s="10">
        <f t="shared" si="441"/>
        <v>0</v>
      </c>
      <c r="Z406" s="9">
        <f t="shared" si="433"/>
        <v>0</v>
      </c>
      <c r="AA406" s="9">
        <f t="shared" si="433"/>
        <v>0</v>
      </c>
      <c r="AB406" s="9">
        <f t="shared" si="433"/>
        <v>0</v>
      </c>
      <c r="AC406" s="10">
        <f t="shared" si="442"/>
        <v>0</v>
      </c>
      <c r="AD406" s="9">
        <f t="shared" si="434"/>
        <v>0</v>
      </c>
      <c r="AE406" s="9">
        <f t="shared" si="434"/>
        <v>0</v>
      </c>
      <c r="AF406" s="9">
        <f t="shared" si="434"/>
        <v>0</v>
      </c>
      <c r="AG406" s="10">
        <f t="shared" si="443"/>
        <v>0</v>
      </c>
      <c r="AH406" s="9">
        <f t="shared" si="435"/>
        <v>0</v>
      </c>
      <c r="AI406" s="9">
        <f t="shared" si="435"/>
        <v>0</v>
      </c>
      <c r="AJ406" s="9">
        <f t="shared" si="435"/>
        <v>0</v>
      </c>
      <c r="AK406" s="10">
        <f t="shared" si="444"/>
        <v>0</v>
      </c>
      <c r="AL406" s="10">
        <f t="shared" si="445"/>
        <v>0</v>
      </c>
    </row>
    <row r="407" spans="1:38">
      <c r="A407" s="22"/>
      <c r="B407" s="24" t="s">
        <v>77</v>
      </c>
      <c r="C407" s="24"/>
      <c r="D407" s="24"/>
      <c r="E407" s="4">
        <f t="shared" ref="E407:AL407" si="447">SUM(E393:E406)</f>
        <v>570</v>
      </c>
      <c r="F407" s="4">
        <f t="shared" si="447"/>
        <v>570</v>
      </c>
      <c r="G407" s="4">
        <f t="shared" si="447"/>
        <v>570</v>
      </c>
      <c r="H407" s="4">
        <f t="shared" si="447"/>
        <v>1710</v>
      </c>
      <c r="I407" s="4">
        <f t="shared" si="447"/>
        <v>570</v>
      </c>
      <c r="J407" s="4">
        <f t="shared" si="447"/>
        <v>570</v>
      </c>
      <c r="K407" s="4">
        <f t="shared" si="447"/>
        <v>570</v>
      </c>
      <c r="L407" s="4">
        <f t="shared" si="447"/>
        <v>1710</v>
      </c>
      <c r="M407" s="4">
        <f t="shared" si="447"/>
        <v>570</v>
      </c>
      <c r="N407" s="4">
        <f t="shared" si="447"/>
        <v>570</v>
      </c>
      <c r="O407" s="4">
        <f t="shared" si="447"/>
        <v>570</v>
      </c>
      <c r="P407" s="4">
        <f t="shared" si="447"/>
        <v>1710</v>
      </c>
      <c r="Q407" s="4">
        <f t="shared" si="447"/>
        <v>570</v>
      </c>
      <c r="R407" s="4">
        <f t="shared" si="447"/>
        <v>570</v>
      </c>
      <c r="S407" s="4">
        <f t="shared" si="447"/>
        <v>570</v>
      </c>
      <c r="T407" s="4">
        <f t="shared" si="447"/>
        <v>1710</v>
      </c>
      <c r="U407" s="4">
        <f t="shared" si="447"/>
        <v>6840</v>
      </c>
      <c r="V407" s="10">
        <f t="shared" si="447"/>
        <v>0</v>
      </c>
      <c r="W407" s="10">
        <f t="shared" si="447"/>
        <v>0</v>
      </c>
      <c r="X407" s="10">
        <f t="shared" si="447"/>
        <v>0</v>
      </c>
      <c r="Y407" s="10">
        <f t="shared" si="447"/>
        <v>0</v>
      </c>
      <c r="Z407" s="10">
        <f t="shared" si="447"/>
        <v>0</v>
      </c>
      <c r="AA407" s="10">
        <f t="shared" si="447"/>
        <v>0</v>
      </c>
      <c r="AB407" s="10">
        <f t="shared" si="447"/>
        <v>0</v>
      </c>
      <c r="AC407" s="10">
        <f t="shared" si="447"/>
        <v>0</v>
      </c>
      <c r="AD407" s="10">
        <f t="shared" si="447"/>
        <v>0</v>
      </c>
      <c r="AE407" s="10">
        <f t="shared" si="447"/>
        <v>0</v>
      </c>
      <c r="AF407" s="10">
        <f t="shared" si="447"/>
        <v>0</v>
      </c>
      <c r="AG407" s="10">
        <f t="shared" si="447"/>
        <v>0</v>
      </c>
      <c r="AH407" s="10">
        <f t="shared" si="447"/>
        <v>0</v>
      </c>
      <c r="AI407" s="10">
        <f t="shared" si="447"/>
        <v>0</v>
      </c>
      <c r="AJ407" s="10">
        <f t="shared" si="447"/>
        <v>0</v>
      </c>
      <c r="AK407" s="10">
        <f t="shared" si="447"/>
        <v>0</v>
      </c>
      <c r="AL407" s="10">
        <f t="shared" si="447"/>
        <v>0</v>
      </c>
    </row>
    <row r="408" spans="1:38">
      <c r="A408" s="41"/>
      <c r="B408" s="18"/>
      <c r="C408" s="18"/>
      <c r="D408" s="19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</row>
    <row r="409" spans="1:38" s="30" customFormat="1" ht="12">
      <c r="A409" s="26" t="s">
        <v>3</v>
      </c>
      <c r="B409" s="26" t="s">
        <v>57</v>
      </c>
      <c r="C409" s="26" t="s">
        <v>4</v>
      </c>
      <c r="D409" s="26"/>
      <c r="E409" s="28" t="s">
        <v>100</v>
      </c>
      <c r="F409" s="28"/>
      <c r="G409" s="28"/>
      <c r="H409" s="28"/>
      <c r="I409" s="28"/>
      <c r="J409" s="28"/>
      <c r="K409" s="28"/>
      <c r="L409" s="28"/>
      <c r="M409" s="28"/>
      <c r="N409" s="28"/>
      <c r="O409" s="28"/>
      <c r="P409" s="28"/>
      <c r="Q409" s="28"/>
      <c r="R409" s="28"/>
      <c r="S409" s="28"/>
      <c r="T409" s="28"/>
      <c r="U409" s="28"/>
      <c r="V409" s="28"/>
      <c r="W409" s="28"/>
      <c r="X409" s="28"/>
      <c r="Y409" s="28"/>
      <c r="Z409" s="28"/>
      <c r="AA409" s="28"/>
      <c r="AB409" s="28"/>
      <c r="AC409" s="28"/>
      <c r="AD409" s="28"/>
      <c r="AE409" s="28"/>
      <c r="AF409" s="28"/>
      <c r="AG409" s="28"/>
      <c r="AH409" s="28"/>
      <c r="AI409" s="28"/>
      <c r="AJ409" s="28"/>
      <c r="AK409" s="28"/>
      <c r="AL409" s="28"/>
    </row>
    <row r="410" spans="1:38" s="30" customFormat="1" ht="12">
      <c r="A410" s="26"/>
      <c r="B410" s="26"/>
      <c r="C410" s="26"/>
      <c r="D410" s="26"/>
      <c r="E410" s="31" t="s">
        <v>41</v>
      </c>
      <c r="F410" s="31" t="s">
        <v>42</v>
      </c>
      <c r="G410" s="31" t="s">
        <v>43</v>
      </c>
      <c r="H410" s="31" t="s">
        <v>44</v>
      </c>
      <c r="I410" s="31" t="s">
        <v>45</v>
      </c>
      <c r="J410" s="31" t="s">
        <v>46</v>
      </c>
      <c r="K410" s="31" t="s">
        <v>47</v>
      </c>
      <c r="L410" s="31" t="s">
        <v>48</v>
      </c>
      <c r="M410" s="31" t="s">
        <v>50</v>
      </c>
      <c r="N410" s="31" t="s">
        <v>51</v>
      </c>
      <c r="O410" s="31" t="s">
        <v>52</v>
      </c>
      <c r="P410" s="31" t="s">
        <v>49</v>
      </c>
      <c r="Q410" s="31" t="s">
        <v>53</v>
      </c>
      <c r="R410" s="31" t="s">
        <v>54</v>
      </c>
      <c r="S410" s="31" t="s">
        <v>55</v>
      </c>
      <c r="T410" s="31" t="s">
        <v>58</v>
      </c>
      <c r="U410" s="31" t="s">
        <v>56</v>
      </c>
      <c r="V410" s="32" t="s">
        <v>41</v>
      </c>
      <c r="W410" s="32" t="s">
        <v>42</v>
      </c>
      <c r="X410" s="32" t="s">
        <v>43</v>
      </c>
      <c r="Y410" s="32" t="s">
        <v>44</v>
      </c>
      <c r="Z410" s="32" t="s">
        <v>45</v>
      </c>
      <c r="AA410" s="32" t="s">
        <v>46</v>
      </c>
      <c r="AB410" s="32" t="s">
        <v>47</v>
      </c>
      <c r="AC410" s="32" t="s">
        <v>48</v>
      </c>
      <c r="AD410" s="32" t="s">
        <v>50</v>
      </c>
      <c r="AE410" s="32" t="s">
        <v>51</v>
      </c>
      <c r="AF410" s="32" t="s">
        <v>52</v>
      </c>
      <c r="AG410" s="32" t="s">
        <v>49</v>
      </c>
      <c r="AH410" s="32" t="s">
        <v>53</v>
      </c>
      <c r="AI410" s="32" t="s">
        <v>54</v>
      </c>
      <c r="AJ410" s="32" t="s">
        <v>55</v>
      </c>
      <c r="AK410" s="32" t="s">
        <v>58</v>
      </c>
      <c r="AL410" s="32" t="s">
        <v>56</v>
      </c>
    </row>
    <row r="411" spans="1:38">
      <c r="A411" s="8" t="s">
        <v>10</v>
      </c>
      <c r="B411" s="6" t="s">
        <v>78</v>
      </c>
      <c r="C411" s="22" t="s">
        <v>1</v>
      </c>
      <c r="D411" s="22"/>
      <c r="E411" s="2">
        <f>E246</f>
        <v>68129</v>
      </c>
      <c r="F411" s="2">
        <f>F246</f>
        <v>69116</v>
      </c>
      <c r="G411" s="2">
        <f>G246</f>
        <v>74019</v>
      </c>
      <c r="H411" s="4">
        <f t="shared" ref="H411:H416" si="448">SUM(E411:G411)</f>
        <v>211264</v>
      </c>
      <c r="I411" s="2">
        <f>I246</f>
        <v>74397</v>
      </c>
      <c r="J411" s="2">
        <f>J246</f>
        <v>75392</v>
      </c>
      <c r="K411" s="2">
        <f>K246</f>
        <v>80773</v>
      </c>
      <c r="L411" s="4">
        <f t="shared" ref="L411:L416" si="449">SUM(I411:K411)</f>
        <v>230562</v>
      </c>
      <c r="M411" s="2">
        <f>M246</f>
        <v>77434</v>
      </c>
      <c r="N411" s="2">
        <f>N246</f>
        <v>82103</v>
      </c>
      <c r="O411" s="2">
        <f>O246</f>
        <v>75906</v>
      </c>
      <c r="P411" s="4">
        <f t="shared" ref="P411:P416" si="450">SUM(M411:O411)</f>
        <v>235443</v>
      </c>
      <c r="Q411" s="2">
        <f>Q246</f>
        <v>72520</v>
      </c>
      <c r="R411" s="2">
        <f>R246</f>
        <v>72505</v>
      </c>
      <c r="S411" s="2">
        <f>S246</f>
        <v>63886</v>
      </c>
      <c r="T411" s="4">
        <f t="shared" ref="T411:T416" si="451">SUM(Q411:S411)</f>
        <v>208911</v>
      </c>
      <c r="U411" s="4">
        <f>H411+L411+P411+T411</f>
        <v>886180</v>
      </c>
      <c r="V411" s="9">
        <f>V246</f>
        <v>0</v>
      </c>
      <c r="W411" s="9">
        <f>W246</f>
        <v>0</v>
      </c>
      <c r="X411" s="9">
        <f>X246</f>
        <v>0</v>
      </c>
      <c r="Y411" s="10">
        <f t="shared" ref="Y411:Y416" si="452">SUM(V411:X411)</f>
        <v>0</v>
      </c>
      <c r="Z411" s="9">
        <f>Z246</f>
        <v>0</v>
      </c>
      <c r="AA411" s="9">
        <f>AA246</f>
        <v>0</v>
      </c>
      <c r="AB411" s="9">
        <f>AB246</f>
        <v>0</v>
      </c>
      <c r="AC411" s="10">
        <f t="shared" ref="AC411:AC416" si="453">SUM(Z411:AB411)</f>
        <v>0</v>
      </c>
      <c r="AD411" s="9">
        <f>AD246</f>
        <v>0</v>
      </c>
      <c r="AE411" s="9">
        <f>AE246</f>
        <v>0</v>
      </c>
      <c r="AF411" s="9">
        <f>AF246</f>
        <v>0</v>
      </c>
      <c r="AG411" s="10">
        <f t="shared" ref="AG411:AG416" si="454">SUM(AD411:AF411)</f>
        <v>0</v>
      </c>
      <c r="AH411" s="9">
        <f>AH246</f>
        <v>0</v>
      </c>
      <c r="AI411" s="9">
        <f>AI246</f>
        <v>0</v>
      </c>
      <c r="AJ411" s="9">
        <f>AJ246</f>
        <v>0</v>
      </c>
      <c r="AK411" s="10">
        <f>SUM(AH411:AJ411)</f>
        <v>0</v>
      </c>
      <c r="AL411" s="10">
        <f>Y411+AC411+AG411+AK411</f>
        <v>0</v>
      </c>
    </row>
    <row r="412" spans="1:38">
      <c r="A412" s="8" t="s">
        <v>95</v>
      </c>
      <c r="B412" s="6" t="s">
        <v>79</v>
      </c>
      <c r="C412" s="22" t="s">
        <v>1</v>
      </c>
      <c r="D412" s="22"/>
      <c r="E412" s="2">
        <f>E262</f>
        <v>1077</v>
      </c>
      <c r="F412" s="2">
        <f>F262</f>
        <v>1077</v>
      </c>
      <c r="G412" s="2">
        <f>G262</f>
        <v>1077</v>
      </c>
      <c r="H412" s="4">
        <f t="shared" si="448"/>
        <v>3231</v>
      </c>
      <c r="I412" s="2">
        <f>I262</f>
        <v>1077</v>
      </c>
      <c r="J412" s="2">
        <f>J262</f>
        <v>1077</v>
      </c>
      <c r="K412" s="2">
        <f>K262</f>
        <v>1077</v>
      </c>
      <c r="L412" s="4">
        <f t="shared" si="449"/>
        <v>3231</v>
      </c>
      <c r="M412" s="2">
        <f>M262</f>
        <v>1077</v>
      </c>
      <c r="N412" s="2">
        <f>N262</f>
        <v>1077</v>
      </c>
      <c r="O412" s="2">
        <f>O262</f>
        <v>1077</v>
      </c>
      <c r="P412" s="4">
        <f t="shared" si="450"/>
        <v>3231</v>
      </c>
      <c r="Q412" s="2">
        <f>Q262</f>
        <v>1077</v>
      </c>
      <c r="R412" s="2">
        <f>R262</f>
        <v>1077</v>
      </c>
      <c r="S412" s="2">
        <f>S262</f>
        <v>1077</v>
      </c>
      <c r="T412" s="4">
        <f t="shared" si="451"/>
        <v>3231</v>
      </c>
      <c r="U412" s="4">
        <f t="shared" ref="U412:U415" si="455">H412+L412+P412+T412</f>
        <v>12924</v>
      </c>
      <c r="V412" s="9">
        <f>V262</f>
        <v>0</v>
      </c>
      <c r="W412" s="9">
        <f>W262</f>
        <v>0</v>
      </c>
      <c r="X412" s="9">
        <f>X262</f>
        <v>0</v>
      </c>
      <c r="Y412" s="10">
        <f t="shared" si="452"/>
        <v>0</v>
      </c>
      <c r="Z412" s="9">
        <f>Z262</f>
        <v>0</v>
      </c>
      <c r="AA412" s="9">
        <f>AA262</f>
        <v>0</v>
      </c>
      <c r="AB412" s="9">
        <f>AB262</f>
        <v>0</v>
      </c>
      <c r="AC412" s="10">
        <f t="shared" si="453"/>
        <v>0</v>
      </c>
      <c r="AD412" s="9">
        <f>AD262</f>
        <v>0</v>
      </c>
      <c r="AE412" s="9">
        <f>AE262</f>
        <v>0</v>
      </c>
      <c r="AF412" s="9">
        <f>AF262</f>
        <v>0</v>
      </c>
      <c r="AG412" s="10">
        <f t="shared" si="454"/>
        <v>0</v>
      </c>
      <c r="AH412" s="9">
        <f>AH262</f>
        <v>0</v>
      </c>
      <c r="AI412" s="9">
        <f>AI262</f>
        <v>0</v>
      </c>
      <c r="AJ412" s="9">
        <f>AJ262</f>
        <v>0</v>
      </c>
      <c r="AK412" s="10">
        <f t="shared" ref="AK412:AK416" si="456">SUM(AH412:AJ412)</f>
        <v>0</v>
      </c>
      <c r="AL412" s="10">
        <f t="shared" ref="AL412:AL416" si="457">Y412+AC412+AG412+AK412</f>
        <v>0</v>
      </c>
    </row>
    <row r="413" spans="1:38">
      <c r="A413" s="8" t="s">
        <v>96</v>
      </c>
      <c r="B413" s="6" t="s">
        <v>80</v>
      </c>
      <c r="C413" s="22" t="s">
        <v>0</v>
      </c>
      <c r="D413" s="22"/>
      <c r="E413" s="2">
        <f>E278</f>
        <v>36</v>
      </c>
      <c r="F413" s="2">
        <f>F278</f>
        <v>34</v>
      </c>
      <c r="G413" s="2">
        <f>G278</f>
        <v>35</v>
      </c>
      <c r="H413" s="4">
        <f t="shared" si="448"/>
        <v>105</v>
      </c>
      <c r="I413" s="2">
        <f>I278</f>
        <v>34</v>
      </c>
      <c r="J413" s="2">
        <f>J278</f>
        <v>34</v>
      </c>
      <c r="K413" s="2">
        <f>K278</f>
        <v>36</v>
      </c>
      <c r="L413" s="4">
        <f t="shared" si="449"/>
        <v>104</v>
      </c>
      <c r="M413" s="2">
        <f>M278</f>
        <v>35</v>
      </c>
      <c r="N413" s="2">
        <f>N278</f>
        <v>34</v>
      </c>
      <c r="O413" s="2">
        <f>O278</f>
        <v>34</v>
      </c>
      <c r="P413" s="4">
        <f t="shared" si="450"/>
        <v>103</v>
      </c>
      <c r="Q413" s="2">
        <f>Q278</f>
        <v>34</v>
      </c>
      <c r="R413" s="2">
        <f>R278</f>
        <v>33</v>
      </c>
      <c r="S413" s="2">
        <f>S278</f>
        <v>34</v>
      </c>
      <c r="T413" s="4">
        <f t="shared" si="451"/>
        <v>101</v>
      </c>
      <c r="U413" s="4">
        <f>H413+L413+P413+T413</f>
        <v>413</v>
      </c>
      <c r="V413" s="9">
        <f>V278</f>
        <v>0</v>
      </c>
      <c r="W413" s="9">
        <f>W278</f>
        <v>0</v>
      </c>
      <c r="X413" s="9">
        <f>X278</f>
        <v>0</v>
      </c>
      <c r="Y413" s="10">
        <f t="shared" si="452"/>
        <v>0</v>
      </c>
      <c r="Z413" s="9">
        <f>Z278</f>
        <v>0</v>
      </c>
      <c r="AA413" s="9">
        <f>AA278</f>
        <v>0</v>
      </c>
      <c r="AB413" s="9">
        <f>AB278</f>
        <v>0</v>
      </c>
      <c r="AC413" s="10">
        <f t="shared" si="453"/>
        <v>0</v>
      </c>
      <c r="AD413" s="9">
        <f>AD278</f>
        <v>0</v>
      </c>
      <c r="AE413" s="9">
        <f>AE278</f>
        <v>0</v>
      </c>
      <c r="AF413" s="9">
        <f>AF278</f>
        <v>0</v>
      </c>
      <c r="AG413" s="10">
        <f t="shared" si="454"/>
        <v>0</v>
      </c>
      <c r="AH413" s="9">
        <f>AH278</f>
        <v>0</v>
      </c>
      <c r="AI413" s="9">
        <f>AI278</f>
        <v>0</v>
      </c>
      <c r="AJ413" s="9">
        <f>AJ278</f>
        <v>0</v>
      </c>
      <c r="AK413" s="10">
        <f t="shared" si="456"/>
        <v>0</v>
      </c>
      <c r="AL413" s="10">
        <f t="shared" si="457"/>
        <v>0</v>
      </c>
    </row>
    <row r="414" spans="1:38">
      <c r="A414" s="8" t="s">
        <v>97</v>
      </c>
      <c r="B414" s="6" t="s">
        <v>81</v>
      </c>
      <c r="C414" s="22" t="s">
        <v>0</v>
      </c>
      <c r="D414" s="22"/>
      <c r="E414" s="2">
        <f>E294</f>
        <v>241</v>
      </c>
      <c r="F414" s="2">
        <f>F294</f>
        <v>252</v>
      </c>
      <c r="G414" s="2">
        <f>G294</f>
        <v>261</v>
      </c>
      <c r="H414" s="4">
        <f t="shared" si="448"/>
        <v>754</v>
      </c>
      <c r="I414" s="2">
        <f>I294</f>
        <v>259</v>
      </c>
      <c r="J414" s="2">
        <f>J294</f>
        <v>278</v>
      </c>
      <c r="K414" s="2">
        <f>K294</f>
        <v>276</v>
      </c>
      <c r="L414" s="4">
        <f t="shared" si="449"/>
        <v>813</v>
      </c>
      <c r="M414" s="2">
        <f>M294</f>
        <v>271</v>
      </c>
      <c r="N414" s="2">
        <f>N294</f>
        <v>279</v>
      </c>
      <c r="O414" s="2">
        <f>O294</f>
        <v>258</v>
      </c>
      <c r="P414" s="4">
        <f t="shared" si="450"/>
        <v>808</v>
      </c>
      <c r="Q414" s="2">
        <f>Q294</f>
        <v>258</v>
      </c>
      <c r="R414" s="2">
        <f>R294</f>
        <v>253</v>
      </c>
      <c r="S414" s="2">
        <f>S294</f>
        <v>238</v>
      </c>
      <c r="T414" s="4">
        <f t="shared" si="451"/>
        <v>749</v>
      </c>
      <c r="U414" s="4">
        <f t="shared" si="455"/>
        <v>3124</v>
      </c>
      <c r="V414" s="9">
        <f>V294</f>
        <v>0</v>
      </c>
      <c r="W414" s="9">
        <f>W294</f>
        <v>0</v>
      </c>
      <c r="X414" s="9">
        <f>X294</f>
        <v>0</v>
      </c>
      <c r="Y414" s="10">
        <f t="shared" si="452"/>
        <v>0</v>
      </c>
      <c r="Z414" s="9">
        <f>Z294</f>
        <v>0</v>
      </c>
      <c r="AA414" s="9">
        <f>AA294</f>
        <v>0</v>
      </c>
      <c r="AB414" s="9">
        <f>AB294</f>
        <v>0</v>
      </c>
      <c r="AC414" s="10">
        <f t="shared" si="453"/>
        <v>0</v>
      </c>
      <c r="AD414" s="9">
        <f>AD294</f>
        <v>0</v>
      </c>
      <c r="AE414" s="9">
        <f>AE294</f>
        <v>0</v>
      </c>
      <c r="AF414" s="9">
        <f>AF294</f>
        <v>0</v>
      </c>
      <c r="AG414" s="10">
        <f t="shared" si="454"/>
        <v>0</v>
      </c>
      <c r="AH414" s="9">
        <f>AH294</f>
        <v>0</v>
      </c>
      <c r="AI414" s="9">
        <f>AI294</f>
        <v>0</v>
      </c>
      <c r="AJ414" s="9">
        <f>AJ294</f>
        <v>0</v>
      </c>
      <c r="AK414" s="10">
        <f t="shared" si="456"/>
        <v>0</v>
      </c>
      <c r="AL414" s="10">
        <f t="shared" si="457"/>
        <v>0</v>
      </c>
    </row>
    <row r="415" spans="1:38">
      <c r="A415" s="8" t="s">
        <v>98</v>
      </c>
      <c r="B415" s="6" t="s">
        <v>82</v>
      </c>
      <c r="C415" s="22" t="s">
        <v>1</v>
      </c>
      <c r="D415" s="22"/>
      <c r="E415" s="2">
        <f>E310</f>
        <v>7582.5</v>
      </c>
      <c r="F415" s="2">
        <f>F310</f>
        <v>7841.5</v>
      </c>
      <c r="G415" s="2">
        <f>G310</f>
        <v>8738</v>
      </c>
      <c r="H415" s="4">
        <f t="shared" si="448"/>
        <v>24162</v>
      </c>
      <c r="I415" s="2">
        <f>I310</f>
        <v>8885</v>
      </c>
      <c r="J415" s="2">
        <f>J310</f>
        <v>9950</v>
      </c>
      <c r="K415" s="2">
        <f>K310</f>
        <v>9804</v>
      </c>
      <c r="L415" s="4">
        <f t="shared" si="449"/>
        <v>28639</v>
      </c>
      <c r="M415" s="2">
        <f>M310</f>
        <v>9566</v>
      </c>
      <c r="N415" s="2">
        <f>N310</f>
        <v>9608.5</v>
      </c>
      <c r="O415" s="2">
        <f>O310</f>
        <v>8828.5</v>
      </c>
      <c r="P415" s="4">
        <f t="shared" si="450"/>
        <v>28003</v>
      </c>
      <c r="Q415" s="2">
        <f>Q310</f>
        <v>8537.5</v>
      </c>
      <c r="R415" s="2">
        <f>R310</f>
        <v>8400.5</v>
      </c>
      <c r="S415" s="2">
        <f>S310</f>
        <v>7260.5</v>
      </c>
      <c r="T415" s="4">
        <f t="shared" si="451"/>
        <v>24198.5</v>
      </c>
      <c r="U415" s="4">
        <f t="shared" si="455"/>
        <v>105002.5</v>
      </c>
      <c r="V415" s="9">
        <f>V310</f>
        <v>0</v>
      </c>
      <c r="W415" s="9">
        <f>W310</f>
        <v>0</v>
      </c>
      <c r="X415" s="9">
        <f>X310</f>
        <v>0</v>
      </c>
      <c r="Y415" s="10">
        <f t="shared" si="452"/>
        <v>0</v>
      </c>
      <c r="Z415" s="9">
        <f>Z310</f>
        <v>0</v>
      </c>
      <c r="AA415" s="9">
        <f>AA310</f>
        <v>0</v>
      </c>
      <c r="AB415" s="9">
        <f>AB310</f>
        <v>0</v>
      </c>
      <c r="AC415" s="10">
        <f t="shared" si="453"/>
        <v>0</v>
      </c>
      <c r="AD415" s="9">
        <f>AD310</f>
        <v>0</v>
      </c>
      <c r="AE415" s="9">
        <f>AE310</f>
        <v>0</v>
      </c>
      <c r="AF415" s="9">
        <f>AF310</f>
        <v>0</v>
      </c>
      <c r="AG415" s="10">
        <f t="shared" si="454"/>
        <v>0</v>
      </c>
      <c r="AH415" s="9">
        <f>AH310</f>
        <v>0</v>
      </c>
      <c r="AI415" s="9">
        <f>AI310</f>
        <v>0</v>
      </c>
      <c r="AJ415" s="9">
        <f>AJ310</f>
        <v>0</v>
      </c>
      <c r="AK415" s="10">
        <f t="shared" si="456"/>
        <v>0</v>
      </c>
      <c r="AL415" s="10">
        <f t="shared" si="457"/>
        <v>0</v>
      </c>
    </row>
    <row r="416" spans="1:38">
      <c r="A416" s="8" t="s">
        <v>99</v>
      </c>
      <c r="B416" s="6" t="s">
        <v>83</v>
      </c>
      <c r="C416" s="22" t="s">
        <v>1</v>
      </c>
      <c r="D416" s="22"/>
      <c r="E416" s="2">
        <f>E327+E343+E359+E375+E391+E407</f>
        <v>32128</v>
      </c>
      <c r="F416" s="2">
        <f>F327+F343+F359+F375+F391+F407</f>
        <v>33545</v>
      </c>
      <c r="G416" s="2">
        <f>G327+G343+G359+G375+G391+G407</f>
        <v>36028</v>
      </c>
      <c r="H416" s="4">
        <f t="shared" si="448"/>
        <v>101701</v>
      </c>
      <c r="I416" s="2">
        <f>I327+I343+I359+I375+I391+I407</f>
        <v>36655</v>
      </c>
      <c r="J416" s="2">
        <f>J327+J343+J359+J375+J391+J407</f>
        <v>39555</v>
      </c>
      <c r="K416" s="2">
        <f>K327+K343+K359+K375+K391+K407</f>
        <v>39419</v>
      </c>
      <c r="L416" s="4">
        <f t="shared" si="449"/>
        <v>115629</v>
      </c>
      <c r="M416" s="2">
        <f>M327+M343+M359+M375+M391+M407</f>
        <v>38109</v>
      </c>
      <c r="N416" s="2">
        <f>N327+N343+N359+N375+N391+N407</f>
        <v>38484</v>
      </c>
      <c r="O416" s="2">
        <f>O327+O343+O359+O375+O391+O407</f>
        <v>36155</v>
      </c>
      <c r="P416" s="4">
        <f t="shared" si="450"/>
        <v>112748</v>
      </c>
      <c r="Q416" s="2">
        <f>Q327+Q343+Q359+Q375+Q391+Q407</f>
        <v>35223</v>
      </c>
      <c r="R416" s="2">
        <f>R327+R343+R359+R375+R391+R407</f>
        <v>34813</v>
      </c>
      <c r="S416" s="2">
        <f>S327+S343+S359+S375+S391+S407</f>
        <v>31826</v>
      </c>
      <c r="T416" s="4">
        <f t="shared" si="451"/>
        <v>101862</v>
      </c>
      <c r="U416" s="4">
        <f>H416+L416+P416+T416</f>
        <v>431940</v>
      </c>
      <c r="V416" s="9">
        <f>V327+V343+V359+V375+V391+V407</f>
        <v>0</v>
      </c>
      <c r="W416" s="9">
        <f>W327+W343+W359+W375+W391+W407</f>
        <v>0</v>
      </c>
      <c r="X416" s="9">
        <f>X327+X343+X359+X375+X391+X407</f>
        <v>0</v>
      </c>
      <c r="Y416" s="10">
        <f t="shared" si="452"/>
        <v>0</v>
      </c>
      <c r="Z416" s="9">
        <f>Z327+Z343+Z359+Z375+Z391+Z407</f>
        <v>0</v>
      </c>
      <c r="AA416" s="9">
        <f>AA327+AA343+AA359+AA375+AA391+AA407</f>
        <v>0</v>
      </c>
      <c r="AB416" s="9">
        <f>AB327+AB343+AB359+AB375+AB391+AB407</f>
        <v>0</v>
      </c>
      <c r="AC416" s="10">
        <f t="shared" si="453"/>
        <v>0</v>
      </c>
      <c r="AD416" s="9">
        <f>AD327+AD343+AD359+AD375+AD391+AD407</f>
        <v>0</v>
      </c>
      <c r="AE416" s="9">
        <f>AE327+AE343+AE359+AE375+AE391+AE407</f>
        <v>0</v>
      </c>
      <c r="AF416" s="9">
        <f>AF327+AF343+AF359+AF375+AF391+AF407</f>
        <v>0</v>
      </c>
      <c r="AG416" s="10">
        <f t="shared" si="454"/>
        <v>0</v>
      </c>
      <c r="AH416" s="9">
        <f>AH327+AH343+AH359+AH375+AH391+AH407</f>
        <v>0</v>
      </c>
      <c r="AI416" s="9">
        <f>AI327+AI343+AI359+AI375+AI391+AI407</f>
        <v>0</v>
      </c>
      <c r="AJ416" s="9">
        <f>AJ327+AJ343+AJ359+AJ375+AJ391+AJ407</f>
        <v>0</v>
      </c>
      <c r="AK416" s="10">
        <f t="shared" si="456"/>
        <v>0</v>
      </c>
      <c r="AL416" s="10">
        <f t="shared" si="457"/>
        <v>0</v>
      </c>
    </row>
    <row r="417" spans="1:38">
      <c r="A417" s="41"/>
      <c r="B417" s="18"/>
      <c r="C417" s="18"/>
      <c r="D417" s="19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7" t="s">
        <v>87</v>
      </c>
      <c r="V417" s="10">
        <f>SUM(V411:V416)</f>
        <v>0</v>
      </c>
      <c r="W417" s="10">
        <f>SUM(W411:W416)</f>
        <v>0</v>
      </c>
      <c r="X417" s="10">
        <f>SUM(X411:X416)</f>
        <v>0</v>
      </c>
      <c r="Y417" s="10">
        <f>SUM(Y411:Y416)</f>
        <v>0</v>
      </c>
      <c r="Z417" s="10">
        <f t="shared" ref="Z417:AJ417" si="458">SUM(Z411:Z416)</f>
        <v>0</v>
      </c>
      <c r="AA417" s="10">
        <f t="shared" si="458"/>
        <v>0</v>
      </c>
      <c r="AB417" s="10">
        <f t="shared" si="458"/>
        <v>0</v>
      </c>
      <c r="AC417" s="10">
        <f t="shared" si="458"/>
        <v>0</v>
      </c>
      <c r="AD417" s="10">
        <f t="shared" si="458"/>
        <v>0</v>
      </c>
      <c r="AE417" s="10">
        <f t="shared" si="458"/>
        <v>0</v>
      </c>
      <c r="AF417" s="10">
        <f t="shared" si="458"/>
        <v>0</v>
      </c>
      <c r="AG417" s="10">
        <f>SUM(AG411:AG416)</f>
        <v>0</v>
      </c>
      <c r="AH417" s="10">
        <f t="shared" si="458"/>
        <v>0</v>
      </c>
      <c r="AI417" s="10">
        <f t="shared" si="458"/>
        <v>0</v>
      </c>
      <c r="AJ417" s="10">
        <f t="shared" si="458"/>
        <v>0</v>
      </c>
      <c r="AK417" s="10">
        <f>SUM(AK411:AK416)</f>
        <v>0</v>
      </c>
      <c r="AL417" s="10">
        <f>SUM(AL411:AL416)</f>
        <v>0</v>
      </c>
    </row>
    <row r="418" spans="1:38">
      <c r="A418" s="41"/>
      <c r="B418" s="18"/>
      <c r="C418" s="18"/>
      <c r="D418" s="19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</row>
    <row r="419" spans="1:38" s="30" customFormat="1" ht="12">
      <c r="A419" s="26" t="s">
        <v>3</v>
      </c>
      <c r="B419" s="26" t="s">
        <v>57</v>
      </c>
      <c r="C419" s="26" t="s">
        <v>4</v>
      </c>
      <c r="D419" s="26"/>
      <c r="E419" s="28" t="s">
        <v>115</v>
      </c>
      <c r="F419" s="28"/>
      <c r="G419" s="28"/>
      <c r="H419" s="28"/>
      <c r="I419" s="28"/>
      <c r="J419" s="28"/>
      <c r="K419" s="28"/>
      <c r="L419" s="28"/>
      <c r="M419" s="28"/>
      <c r="N419" s="28"/>
      <c r="O419" s="28"/>
      <c r="P419" s="28"/>
      <c r="Q419" s="28"/>
      <c r="R419" s="28"/>
      <c r="S419" s="28"/>
      <c r="T419" s="28"/>
      <c r="U419" s="28"/>
      <c r="V419" s="28"/>
      <c r="W419" s="28"/>
      <c r="X419" s="28"/>
      <c r="Y419" s="28"/>
      <c r="Z419" s="28"/>
      <c r="AA419" s="28"/>
      <c r="AB419" s="28"/>
      <c r="AC419" s="28"/>
      <c r="AD419" s="28"/>
      <c r="AE419" s="28"/>
      <c r="AF419" s="28"/>
      <c r="AG419" s="28"/>
      <c r="AH419" s="28"/>
      <c r="AI419" s="28"/>
      <c r="AJ419" s="28"/>
      <c r="AK419" s="28"/>
      <c r="AL419" s="28"/>
    </row>
    <row r="420" spans="1:38" s="30" customFormat="1" ht="12">
      <c r="A420" s="26"/>
      <c r="B420" s="26"/>
      <c r="C420" s="26"/>
      <c r="D420" s="26"/>
      <c r="E420" s="31" t="s">
        <v>41</v>
      </c>
      <c r="F420" s="31" t="s">
        <v>42</v>
      </c>
      <c r="G420" s="31" t="s">
        <v>43</v>
      </c>
      <c r="H420" s="31" t="s">
        <v>44</v>
      </c>
      <c r="I420" s="31" t="s">
        <v>45</v>
      </c>
      <c r="J420" s="31" t="s">
        <v>46</v>
      </c>
      <c r="K420" s="31" t="s">
        <v>47</v>
      </c>
      <c r="L420" s="31" t="s">
        <v>48</v>
      </c>
      <c r="M420" s="31" t="s">
        <v>50</v>
      </c>
      <c r="N420" s="31" t="s">
        <v>51</v>
      </c>
      <c r="O420" s="31" t="s">
        <v>52</v>
      </c>
      <c r="P420" s="31" t="s">
        <v>49</v>
      </c>
      <c r="Q420" s="31" t="s">
        <v>53</v>
      </c>
      <c r="R420" s="31" t="s">
        <v>54</v>
      </c>
      <c r="S420" s="31" t="s">
        <v>55</v>
      </c>
      <c r="T420" s="31" t="s">
        <v>58</v>
      </c>
      <c r="U420" s="31" t="s">
        <v>56</v>
      </c>
      <c r="V420" s="32" t="s">
        <v>41</v>
      </c>
      <c r="W420" s="32" t="s">
        <v>42</v>
      </c>
      <c r="X420" s="32" t="s">
        <v>43</v>
      </c>
      <c r="Y420" s="32" t="s">
        <v>44</v>
      </c>
      <c r="Z420" s="32" t="s">
        <v>45</v>
      </c>
      <c r="AA420" s="32" t="s">
        <v>46</v>
      </c>
      <c r="AB420" s="32" t="s">
        <v>47</v>
      </c>
      <c r="AC420" s="32" t="s">
        <v>48</v>
      </c>
      <c r="AD420" s="32" t="s">
        <v>50</v>
      </c>
      <c r="AE420" s="32" t="s">
        <v>51</v>
      </c>
      <c r="AF420" s="32" t="s">
        <v>52</v>
      </c>
      <c r="AG420" s="32" t="s">
        <v>49</v>
      </c>
      <c r="AH420" s="32" t="s">
        <v>53</v>
      </c>
      <c r="AI420" s="32" t="s">
        <v>54</v>
      </c>
      <c r="AJ420" s="32" t="s">
        <v>55</v>
      </c>
      <c r="AK420" s="32" t="s">
        <v>58</v>
      </c>
      <c r="AL420" s="32" t="s">
        <v>56</v>
      </c>
    </row>
    <row r="421" spans="1:38">
      <c r="A421" s="8" t="s">
        <v>2</v>
      </c>
      <c r="B421" s="6" t="s">
        <v>78</v>
      </c>
      <c r="C421" s="22" t="s">
        <v>1</v>
      </c>
      <c r="D421" s="22"/>
      <c r="E421" s="2">
        <f>E222+E411</f>
        <v>129638</v>
      </c>
      <c r="F421" s="2">
        <f>F222+F411</f>
        <v>137431</v>
      </c>
      <c r="G421" s="2">
        <f>G222+G411</f>
        <v>144122</v>
      </c>
      <c r="H421" s="4">
        <f t="shared" ref="H421" si="459">SUM(E421:G421)</f>
        <v>411191</v>
      </c>
      <c r="I421" s="2">
        <f>I222+I411</f>
        <v>151207</v>
      </c>
      <c r="J421" s="2">
        <f>J222+J411</f>
        <v>150355</v>
      </c>
      <c r="K421" s="2">
        <f>K222+K411</f>
        <v>158353</v>
      </c>
      <c r="L421" s="4">
        <f t="shared" ref="L421:L426" si="460">SUM(I421:K421)</f>
        <v>459915</v>
      </c>
      <c r="M421" s="2">
        <f>M222+M411</f>
        <v>154597</v>
      </c>
      <c r="N421" s="2">
        <f>N222+N411</f>
        <v>158871</v>
      </c>
      <c r="O421" s="2">
        <f>O222+O411</f>
        <v>149445</v>
      </c>
      <c r="P421" s="4">
        <f t="shared" ref="P421:P426" si="461">SUM(M421:O421)</f>
        <v>462913</v>
      </c>
      <c r="Q421" s="2">
        <f>Q222+Q411</f>
        <v>147804</v>
      </c>
      <c r="R421" s="2">
        <f>R222+R411</f>
        <v>140805</v>
      </c>
      <c r="S421" s="2">
        <f>S222+S411</f>
        <v>130521</v>
      </c>
      <c r="T421" s="4">
        <f t="shared" ref="T421:T426" si="462">SUM(Q421:S421)</f>
        <v>419130</v>
      </c>
      <c r="U421" s="4">
        <f>H421+L421+P421+T421</f>
        <v>1753149</v>
      </c>
      <c r="V421" s="9">
        <f>V222+V411</f>
        <v>0</v>
      </c>
      <c r="W421" s="9">
        <f>W222+W411</f>
        <v>0</v>
      </c>
      <c r="X421" s="9">
        <f>X222+X411</f>
        <v>0</v>
      </c>
      <c r="Y421" s="10">
        <f t="shared" ref="Y421:Y426" si="463">SUM(V421:X421)</f>
        <v>0</v>
      </c>
      <c r="Z421" s="9">
        <f>Z222+Z411</f>
        <v>0</v>
      </c>
      <c r="AA421" s="9">
        <f>AA222+AA411</f>
        <v>0</v>
      </c>
      <c r="AB421" s="9">
        <f>AB222+AB411</f>
        <v>0</v>
      </c>
      <c r="AC421" s="10">
        <f t="shared" ref="AC421:AC426" si="464">SUM(Z421:AB421)</f>
        <v>0</v>
      </c>
      <c r="AD421" s="9">
        <f>AD222+AD411</f>
        <v>0</v>
      </c>
      <c r="AE421" s="9">
        <f>AE222+AE411</f>
        <v>0</v>
      </c>
      <c r="AF421" s="9">
        <f>AF222+AF411</f>
        <v>0</v>
      </c>
      <c r="AG421" s="10">
        <f t="shared" ref="AG421:AG426" si="465">SUM(AD421:AF421)</f>
        <v>0</v>
      </c>
      <c r="AH421" s="9">
        <f>AH222+AH411</f>
        <v>0</v>
      </c>
      <c r="AI421" s="9">
        <f>AI222+AI411</f>
        <v>0</v>
      </c>
      <c r="AJ421" s="9">
        <f>AJ222+AJ411</f>
        <v>0</v>
      </c>
      <c r="AK421" s="10">
        <f t="shared" ref="AK421:AK426" si="466">SUM(AH421:AJ421)</f>
        <v>0</v>
      </c>
      <c r="AL421" s="10">
        <f>Y421+AC421+AG421+AK421</f>
        <v>0</v>
      </c>
    </row>
    <row r="422" spans="1:38">
      <c r="A422" s="8" t="s">
        <v>9</v>
      </c>
      <c r="B422" s="6" t="s">
        <v>79</v>
      </c>
      <c r="C422" s="22" t="s">
        <v>1</v>
      </c>
      <c r="D422" s="22"/>
      <c r="E422" s="2">
        <f>E223+E412</f>
        <v>1608</v>
      </c>
      <c r="F422" s="2">
        <f>F223+F412</f>
        <v>1608</v>
      </c>
      <c r="G422" s="2">
        <f>G223+G412</f>
        <v>1608</v>
      </c>
      <c r="H422" s="4">
        <f>SUM(E422:G422)</f>
        <v>4824</v>
      </c>
      <c r="I422" s="2">
        <f>I223+I412</f>
        <v>1608</v>
      </c>
      <c r="J422" s="2">
        <f>J223+J412</f>
        <v>1608</v>
      </c>
      <c r="K422" s="2">
        <f>K223+K412</f>
        <v>1608</v>
      </c>
      <c r="L422" s="4">
        <f t="shared" si="460"/>
        <v>4824</v>
      </c>
      <c r="M422" s="2">
        <f>M223+M412</f>
        <v>1608</v>
      </c>
      <c r="N422" s="2">
        <f>N223+N412</f>
        <v>1608</v>
      </c>
      <c r="O422" s="2">
        <f>O223+O412</f>
        <v>1608</v>
      </c>
      <c r="P422" s="4">
        <f t="shared" si="461"/>
        <v>4824</v>
      </c>
      <c r="Q422" s="2">
        <f>Q223+Q412</f>
        <v>1608</v>
      </c>
      <c r="R422" s="2">
        <f>R223+R412</f>
        <v>1608</v>
      </c>
      <c r="S422" s="2">
        <f>S223+S412</f>
        <v>1608</v>
      </c>
      <c r="T422" s="4">
        <f t="shared" si="462"/>
        <v>4824</v>
      </c>
      <c r="U422" s="4">
        <f t="shared" ref="U422:U423" si="467">H422+L422+P422+T422</f>
        <v>19296</v>
      </c>
      <c r="V422" s="9">
        <f>V223+V412</f>
        <v>0</v>
      </c>
      <c r="W422" s="9">
        <f>W223+W412</f>
        <v>0</v>
      </c>
      <c r="X422" s="9">
        <f>X223+X412</f>
        <v>0</v>
      </c>
      <c r="Y422" s="10">
        <f t="shared" si="463"/>
        <v>0</v>
      </c>
      <c r="Z422" s="9">
        <f>Z223+Z412</f>
        <v>0</v>
      </c>
      <c r="AA422" s="9">
        <f>AA223+AA412</f>
        <v>0</v>
      </c>
      <c r="AB422" s="9">
        <f>AB223+AB412</f>
        <v>0</v>
      </c>
      <c r="AC422" s="10">
        <f t="shared" si="464"/>
        <v>0</v>
      </c>
      <c r="AD422" s="9">
        <f>AD223+AD412</f>
        <v>0</v>
      </c>
      <c r="AE422" s="9">
        <f>AE223+AE412</f>
        <v>0</v>
      </c>
      <c r="AF422" s="9">
        <f>AF223+AF412</f>
        <v>0</v>
      </c>
      <c r="AG422" s="10">
        <f t="shared" si="465"/>
        <v>0</v>
      </c>
      <c r="AH422" s="9">
        <f>AH223+AH412</f>
        <v>0</v>
      </c>
      <c r="AI422" s="9">
        <f>AI223+AI412</f>
        <v>0</v>
      </c>
      <c r="AJ422" s="9">
        <f>AJ223+AJ412</f>
        <v>0</v>
      </c>
      <c r="AK422" s="10">
        <f t="shared" si="466"/>
        <v>0</v>
      </c>
      <c r="AL422" s="10">
        <f t="shared" ref="AL422:AL426" si="468">Y422+AC422+AG422+AK422</f>
        <v>0</v>
      </c>
    </row>
    <row r="423" spans="1:38">
      <c r="A423" s="8" t="s">
        <v>101</v>
      </c>
      <c r="B423" s="6" t="s">
        <v>80</v>
      </c>
      <c r="C423" s="22" t="s">
        <v>0</v>
      </c>
      <c r="D423" s="22"/>
      <c r="E423" s="2">
        <f>E224+E413</f>
        <v>61</v>
      </c>
      <c r="F423" s="2">
        <f>F224+F413</f>
        <v>55</v>
      </c>
      <c r="G423" s="2">
        <f>G224+G413</f>
        <v>61</v>
      </c>
      <c r="H423" s="4">
        <f>SUM(E423:G423)</f>
        <v>177</v>
      </c>
      <c r="I423" s="2">
        <f>I224+I413</f>
        <v>58</v>
      </c>
      <c r="J423" s="2">
        <f>J224+J413</f>
        <v>58</v>
      </c>
      <c r="K423" s="2">
        <f>K224+K413</f>
        <v>60</v>
      </c>
      <c r="L423" s="4">
        <f t="shared" si="460"/>
        <v>176</v>
      </c>
      <c r="M423" s="2">
        <f>M224+M413</f>
        <v>59</v>
      </c>
      <c r="N423" s="2">
        <f>N224+N413</f>
        <v>55</v>
      </c>
      <c r="O423" s="2">
        <f>O224+O413</f>
        <v>59</v>
      </c>
      <c r="P423" s="4">
        <f t="shared" si="461"/>
        <v>173</v>
      </c>
      <c r="Q423" s="2">
        <f>Q224+Q413</f>
        <v>59</v>
      </c>
      <c r="R423" s="2">
        <f>R224+R413</f>
        <v>56</v>
      </c>
      <c r="S423" s="2">
        <f>S224+S413</f>
        <v>57</v>
      </c>
      <c r="T423" s="4">
        <f t="shared" si="462"/>
        <v>172</v>
      </c>
      <c r="U423" s="4">
        <f t="shared" si="467"/>
        <v>698</v>
      </c>
      <c r="V423" s="9">
        <f>V224+V413</f>
        <v>0</v>
      </c>
      <c r="W423" s="9">
        <f>W224+W413</f>
        <v>0</v>
      </c>
      <c r="X423" s="9">
        <f>X224+X413</f>
        <v>0</v>
      </c>
      <c r="Y423" s="10">
        <f t="shared" si="463"/>
        <v>0</v>
      </c>
      <c r="Z423" s="9">
        <f>Z224+Z413</f>
        <v>0</v>
      </c>
      <c r="AA423" s="9">
        <f>AA224+AA413</f>
        <v>0</v>
      </c>
      <c r="AB423" s="9">
        <f>AB224+AB413</f>
        <v>0</v>
      </c>
      <c r="AC423" s="10">
        <f t="shared" si="464"/>
        <v>0</v>
      </c>
      <c r="AD423" s="9">
        <f>AD224+AD413</f>
        <v>0</v>
      </c>
      <c r="AE423" s="9">
        <f>AE224+AE413</f>
        <v>0</v>
      </c>
      <c r="AF423" s="9">
        <f>AF224+AF413</f>
        <v>0</v>
      </c>
      <c r="AG423" s="10">
        <f t="shared" si="465"/>
        <v>0</v>
      </c>
      <c r="AH423" s="9">
        <f>AH224+AH413</f>
        <v>0</v>
      </c>
      <c r="AI423" s="9">
        <f>AI224+AI413</f>
        <v>0</v>
      </c>
      <c r="AJ423" s="9">
        <f>AJ224+AJ413</f>
        <v>0</v>
      </c>
      <c r="AK423" s="10">
        <f t="shared" si="466"/>
        <v>0</v>
      </c>
      <c r="AL423" s="10">
        <f t="shared" si="468"/>
        <v>0</v>
      </c>
    </row>
    <row r="424" spans="1:38">
      <c r="A424" s="8" t="s">
        <v>102</v>
      </c>
      <c r="B424" s="6" t="s">
        <v>81</v>
      </c>
      <c r="C424" s="22" t="s">
        <v>0</v>
      </c>
      <c r="D424" s="22"/>
      <c r="E424" s="2">
        <f>E225+E414</f>
        <v>472</v>
      </c>
      <c r="F424" s="2">
        <f>F225+F414</f>
        <v>503</v>
      </c>
      <c r="G424" s="2">
        <f>G225+G414</f>
        <v>519</v>
      </c>
      <c r="H424" s="4">
        <f>SUM(E424:G424)</f>
        <v>1494</v>
      </c>
      <c r="I424" s="2">
        <f>I225+I414</f>
        <v>524</v>
      </c>
      <c r="J424" s="2">
        <f>J225+J414</f>
        <v>545</v>
      </c>
      <c r="K424" s="2">
        <f>K225+K414</f>
        <v>555</v>
      </c>
      <c r="L424" s="4">
        <f t="shared" si="460"/>
        <v>1624</v>
      </c>
      <c r="M424" s="2">
        <f>M225+M414</f>
        <v>551</v>
      </c>
      <c r="N424" s="2">
        <f>N225+N414</f>
        <v>555</v>
      </c>
      <c r="O424" s="2">
        <f>O225+O414</f>
        <v>522</v>
      </c>
      <c r="P424" s="4">
        <f t="shared" si="461"/>
        <v>1628</v>
      </c>
      <c r="Q424" s="2">
        <f>Q225+Q414</f>
        <v>531</v>
      </c>
      <c r="R424" s="2">
        <f>R225+R414</f>
        <v>497</v>
      </c>
      <c r="S424" s="2">
        <f>S225+S414</f>
        <v>488</v>
      </c>
      <c r="T424" s="4">
        <f t="shared" si="462"/>
        <v>1516</v>
      </c>
      <c r="U424" s="4">
        <f>H424+L424+P424+T424</f>
        <v>6262</v>
      </c>
      <c r="V424" s="9">
        <f>V225+V414</f>
        <v>0</v>
      </c>
      <c r="W424" s="9">
        <f>W225+W414</f>
        <v>0</v>
      </c>
      <c r="X424" s="9">
        <f>X225+X414</f>
        <v>0</v>
      </c>
      <c r="Y424" s="10">
        <f t="shared" si="463"/>
        <v>0</v>
      </c>
      <c r="Z424" s="9">
        <f>Z225+Z414</f>
        <v>0</v>
      </c>
      <c r="AA424" s="9">
        <f>AA225+AA414</f>
        <v>0</v>
      </c>
      <c r="AB424" s="9">
        <f>AB225+AB414</f>
        <v>0</v>
      </c>
      <c r="AC424" s="10">
        <f t="shared" si="464"/>
        <v>0</v>
      </c>
      <c r="AD424" s="9">
        <f>AD225+AD414</f>
        <v>0</v>
      </c>
      <c r="AE424" s="9">
        <f>AE225+AE414</f>
        <v>0</v>
      </c>
      <c r="AF424" s="9">
        <f>AF225+AF414</f>
        <v>0</v>
      </c>
      <c r="AG424" s="10">
        <f t="shared" si="465"/>
        <v>0</v>
      </c>
      <c r="AH424" s="9">
        <f>AH225+AH414</f>
        <v>0</v>
      </c>
      <c r="AI424" s="9">
        <f>AI225+AI414</f>
        <v>0</v>
      </c>
      <c r="AJ424" s="9">
        <f>AJ225+AJ414</f>
        <v>0</v>
      </c>
      <c r="AK424" s="10">
        <f t="shared" si="466"/>
        <v>0</v>
      </c>
      <c r="AL424" s="10">
        <f t="shared" si="468"/>
        <v>0</v>
      </c>
    </row>
    <row r="425" spans="1:38">
      <c r="A425" s="8" t="s">
        <v>103</v>
      </c>
      <c r="B425" s="6" t="s">
        <v>82</v>
      </c>
      <c r="C425" s="22" t="s">
        <v>1</v>
      </c>
      <c r="D425" s="22"/>
      <c r="E425" s="2">
        <f>E226+E415</f>
        <v>16212.1</v>
      </c>
      <c r="F425" s="2">
        <f>F226+F415</f>
        <v>17227.099999999999</v>
      </c>
      <c r="G425" s="2">
        <f>G226+G415</f>
        <v>18749.199999999997</v>
      </c>
      <c r="H425" s="4">
        <f>SUM(E425:G425)</f>
        <v>52188.399999999994</v>
      </c>
      <c r="I425" s="2">
        <f>I226+I415</f>
        <v>19523.800000000003</v>
      </c>
      <c r="J425" s="2">
        <f>J226+J415</f>
        <v>20618.799999999996</v>
      </c>
      <c r="K425" s="2">
        <f>K226+K415</f>
        <v>20952.399999999998</v>
      </c>
      <c r="L425" s="4">
        <f t="shared" si="460"/>
        <v>61095</v>
      </c>
      <c r="M425" s="2">
        <f>M226+M415</f>
        <v>20824</v>
      </c>
      <c r="N425" s="2">
        <f>N226+N415</f>
        <v>20303.699999999997</v>
      </c>
      <c r="O425" s="2">
        <f>O226+O415</f>
        <v>19220.099999999999</v>
      </c>
      <c r="P425" s="4">
        <f t="shared" si="461"/>
        <v>60347.799999999996</v>
      </c>
      <c r="Q425" s="2">
        <f>Q226+Q415</f>
        <v>19499.5</v>
      </c>
      <c r="R425" s="2">
        <f>R226+R415</f>
        <v>17356.5</v>
      </c>
      <c r="S425" s="2">
        <f>S226+S415</f>
        <v>16340.1</v>
      </c>
      <c r="T425" s="4">
        <f t="shared" si="462"/>
        <v>53196.1</v>
      </c>
      <c r="U425" s="4">
        <f>H425+L425+P425+T425</f>
        <v>226827.3</v>
      </c>
      <c r="V425" s="9">
        <f>V226+V415</f>
        <v>0</v>
      </c>
      <c r="W425" s="9">
        <f>W226+W415</f>
        <v>0</v>
      </c>
      <c r="X425" s="9">
        <f>X226+X415</f>
        <v>0</v>
      </c>
      <c r="Y425" s="10">
        <f t="shared" si="463"/>
        <v>0</v>
      </c>
      <c r="Z425" s="9">
        <f>Z226+Z415</f>
        <v>0</v>
      </c>
      <c r="AA425" s="9">
        <f>AA226+AA415</f>
        <v>0</v>
      </c>
      <c r="AB425" s="9">
        <f>AB226+AB415</f>
        <v>0</v>
      </c>
      <c r="AC425" s="10">
        <f t="shared" si="464"/>
        <v>0</v>
      </c>
      <c r="AD425" s="9">
        <f>AD226+AD415</f>
        <v>0</v>
      </c>
      <c r="AE425" s="9">
        <f>AE226+AE415</f>
        <v>0</v>
      </c>
      <c r="AF425" s="9">
        <f>AF226+AF415</f>
        <v>0</v>
      </c>
      <c r="AG425" s="10">
        <f t="shared" si="465"/>
        <v>0</v>
      </c>
      <c r="AH425" s="9">
        <f>AH226+AH415</f>
        <v>0</v>
      </c>
      <c r="AI425" s="9">
        <f>AI226+AI415</f>
        <v>0</v>
      </c>
      <c r="AJ425" s="9">
        <f>AJ226+AJ415</f>
        <v>0</v>
      </c>
      <c r="AK425" s="10">
        <f>SUM(AH425:AJ425)</f>
        <v>0</v>
      </c>
      <c r="AL425" s="10">
        <f>Y425+AC425+AG425+AK425</f>
        <v>0</v>
      </c>
    </row>
    <row r="426" spans="1:38">
      <c r="A426" s="8" t="s">
        <v>104</v>
      </c>
      <c r="B426" s="6" t="s">
        <v>83</v>
      </c>
      <c r="C426" s="22" t="s">
        <v>1</v>
      </c>
      <c r="D426" s="22"/>
      <c r="E426" s="2">
        <f>E227+E416</f>
        <v>81265</v>
      </c>
      <c r="F426" s="2">
        <f>F227+F416</f>
        <v>86296</v>
      </c>
      <c r="G426" s="2">
        <f>G227+G416</f>
        <v>89541</v>
      </c>
      <c r="H426" s="4">
        <f>SUM(E426:G426)</f>
        <v>257102</v>
      </c>
      <c r="I426" s="2">
        <f>I227+I416</f>
        <v>85362</v>
      </c>
      <c r="J426" s="2">
        <f>J227+J416</f>
        <v>89118</v>
      </c>
      <c r="K426" s="2">
        <f>K227+K416</f>
        <v>90166</v>
      </c>
      <c r="L426" s="4">
        <f t="shared" si="460"/>
        <v>264646</v>
      </c>
      <c r="M426" s="2">
        <f>M227+M416</f>
        <v>89514</v>
      </c>
      <c r="N426" s="2">
        <f>N227+N416</f>
        <v>87759</v>
      </c>
      <c r="O426" s="2">
        <f>O227+O416</f>
        <v>83484</v>
      </c>
      <c r="P426" s="4">
        <f t="shared" si="461"/>
        <v>260757</v>
      </c>
      <c r="Q426" s="2">
        <f>Q227+Q416</f>
        <v>85332</v>
      </c>
      <c r="R426" s="2">
        <f>R227+R416</f>
        <v>77089</v>
      </c>
      <c r="S426" s="2">
        <f>S227+S416</f>
        <v>75475</v>
      </c>
      <c r="T426" s="4">
        <f t="shared" si="462"/>
        <v>237896</v>
      </c>
      <c r="U426" s="4">
        <f>H426+L426+P426+T426</f>
        <v>1020401</v>
      </c>
      <c r="V426" s="9">
        <f>V227+V416</f>
        <v>0</v>
      </c>
      <c r="W426" s="9">
        <f>W227+W416</f>
        <v>0</v>
      </c>
      <c r="X426" s="9">
        <f>X227+X416</f>
        <v>0</v>
      </c>
      <c r="Y426" s="10">
        <f t="shared" si="463"/>
        <v>0</v>
      </c>
      <c r="Z426" s="9">
        <f>Z227+Z416</f>
        <v>0</v>
      </c>
      <c r="AA426" s="9">
        <f>AA227+AA416</f>
        <v>0</v>
      </c>
      <c r="AB426" s="9">
        <f>AB227+AB416</f>
        <v>0</v>
      </c>
      <c r="AC426" s="10">
        <f t="shared" si="464"/>
        <v>0</v>
      </c>
      <c r="AD426" s="9">
        <f>AD227+AD416</f>
        <v>0</v>
      </c>
      <c r="AE426" s="9">
        <f>AE227+AE416</f>
        <v>0</v>
      </c>
      <c r="AF426" s="9">
        <f>AF227+AF416</f>
        <v>0</v>
      </c>
      <c r="AG426" s="10">
        <f t="shared" si="465"/>
        <v>0</v>
      </c>
      <c r="AH426" s="9">
        <f>AH227+AH416</f>
        <v>0</v>
      </c>
      <c r="AI426" s="9">
        <f>AI227+AI416</f>
        <v>0</v>
      </c>
      <c r="AJ426" s="9">
        <f>AJ227+AJ416</f>
        <v>0</v>
      </c>
      <c r="AK426" s="10">
        <f t="shared" si="466"/>
        <v>0</v>
      </c>
      <c r="AL426" s="10">
        <f t="shared" si="468"/>
        <v>0</v>
      </c>
    </row>
    <row r="427" spans="1:38">
      <c r="A427" s="41"/>
      <c r="B427" s="18"/>
      <c r="C427" s="18"/>
      <c r="D427" s="19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7" t="s">
        <v>87</v>
      </c>
      <c r="V427" s="10">
        <f>SUM(V421:V426)</f>
        <v>0</v>
      </c>
      <c r="W427" s="10">
        <f t="shared" ref="W427:AJ427" si="469">SUM(W421:W426)</f>
        <v>0</v>
      </c>
      <c r="X427" s="10">
        <f t="shared" si="469"/>
        <v>0</v>
      </c>
      <c r="Y427" s="10">
        <f t="shared" si="469"/>
        <v>0</v>
      </c>
      <c r="Z427" s="10">
        <f t="shared" si="469"/>
        <v>0</v>
      </c>
      <c r="AA427" s="10">
        <f t="shared" si="469"/>
        <v>0</v>
      </c>
      <c r="AB427" s="10">
        <f t="shared" si="469"/>
        <v>0</v>
      </c>
      <c r="AC427" s="10">
        <f t="shared" si="469"/>
        <v>0</v>
      </c>
      <c r="AD427" s="10">
        <f t="shared" si="469"/>
        <v>0</v>
      </c>
      <c r="AE427" s="10">
        <f t="shared" si="469"/>
        <v>0</v>
      </c>
      <c r="AF427" s="10">
        <f t="shared" si="469"/>
        <v>0</v>
      </c>
      <c r="AG427" s="10">
        <f>SUM(AG421:AG426)</f>
        <v>0</v>
      </c>
      <c r="AH427" s="10">
        <f>SUM(AH421:AH426)</f>
        <v>0</v>
      </c>
      <c r="AI427" s="10">
        <f t="shared" si="469"/>
        <v>0</v>
      </c>
      <c r="AJ427" s="10">
        <f t="shared" si="469"/>
        <v>0</v>
      </c>
      <c r="AK427" s="10">
        <f>SUM(AK421:AK426)</f>
        <v>0</v>
      </c>
      <c r="AL427" s="19"/>
    </row>
    <row r="428" spans="1:38">
      <c r="A428" s="41"/>
      <c r="B428" s="18"/>
      <c r="C428" s="18"/>
      <c r="D428" s="19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20" t="s">
        <v>87</v>
      </c>
      <c r="AK428" s="23">
        <f>SUM(AL421:AL426)</f>
        <v>0</v>
      </c>
      <c r="AL428" s="23"/>
    </row>
    <row r="429" spans="1:38">
      <c r="A429" s="41"/>
      <c r="B429" s="18"/>
      <c r="C429" s="18"/>
      <c r="D429" s="19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20" t="s">
        <v>105</v>
      </c>
      <c r="AK429" s="23">
        <f>AK428*1.18</f>
        <v>0</v>
      </c>
      <c r="AL429" s="23"/>
    </row>
    <row r="430" spans="1:38">
      <c r="AJ430" s="15"/>
      <c r="AK430" s="16"/>
      <c r="AL430" s="16"/>
    </row>
    <row r="431" spans="1:38">
      <c r="B431" s="48" t="s">
        <v>116</v>
      </c>
      <c r="C431" s="49" t="s">
        <v>119</v>
      </c>
      <c r="D431" s="49"/>
      <c r="E431" s="49"/>
      <c r="F431" s="49"/>
      <c r="G431" s="49"/>
      <c r="H431" s="49"/>
      <c r="I431" s="49"/>
      <c r="J431" s="49"/>
      <c r="K431" s="49"/>
      <c r="L431" s="49"/>
      <c r="M431" s="49"/>
      <c r="N431" s="49"/>
      <c r="O431" s="49"/>
      <c r="P431" s="49"/>
      <c r="Q431" s="49"/>
      <c r="R431" s="49"/>
      <c r="S431" s="49"/>
      <c r="T431" s="49"/>
      <c r="U431" s="49"/>
      <c r="V431" s="49"/>
      <c r="W431" s="49"/>
      <c r="X431" s="49"/>
      <c r="Y431" s="49"/>
      <c r="Z431" s="49"/>
      <c r="AA431" s="49"/>
      <c r="AB431" s="49"/>
      <c r="AC431" s="49"/>
      <c r="AD431" s="49"/>
      <c r="AE431" s="49"/>
      <c r="AF431" s="49"/>
      <c r="AG431" s="49"/>
      <c r="AH431" s="49"/>
      <c r="AI431" s="49"/>
      <c r="AJ431" s="49"/>
      <c r="AK431" s="49"/>
      <c r="AL431" s="49"/>
    </row>
    <row r="432" spans="1:38" ht="49.5" customHeight="1">
      <c r="B432" s="48" t="s">
        <v>117</v>
      </c>
      <c r="C432" s="49" t="s">
        <v>123</v>
      </c>
      <c r="D432" s="49"/>
      <c r="E432" s="49"/>
      <c r="F432" s="49"/>
      <c r="G432" s="49"/>
      <c r="H432" s="49"/>
      <c r="I432" s="49"/>
      <c r="J432" s="49"/>
      <c r="K432" s="49"/>
      <c r="L432" s="49"/>
      <c r="M432" s="49"/>
      <c r="N432" s="49"/>
      <c r="O432" s="49"/>
      <c r="P432" s="49"/>
      <c r="Q432" s="49"/>
      <c r="R432" s="49"/>
      <c r="S432" s="49"/>
      <c r="T432" s="49"/>
      <c r="U432" s="49"/>
      <c r="V432" s="49"/>
      <c r="W432" s="49"/>
      <c r="X432" s="49"/>
      <c r="Y432" s="49"/>
      <c r="Z432" s="49"/>
      <c r="AA432" s="49"/>
      <c r="AB432" s="49"/>
      <c r="AC432" s="49"/>
      <c r="AD432" s="49"/>
      <c r="AE432" s="49"/>
      <c r="AF432" s="49"/>
      <c r="AG432" s="49"/>
      <c r="AH432" s="49"/>
      <c r="AI432" s="49"/>
      <c r="AJ432" s="49"/>
      <c r="AK432" s="49"/>
      <c r="AL432" s="49"/>
    </row>
    <row r="433" spans="1:38">
      <c r="B433" s="48" t="s">
        <v>118</v>
      </c>
      <c r="C433" s="49" t="s">
        <v>120</v>
      </c>
      <c r="D433" s="49"/>
      <c r="E433" s="49"/>
      <c r="F433" s="49"/>
      <c r="G433" s="49"/>
      <c r="H433" s="49"/>
      <c r="I433" s="49"/>
      <c r="J433" s="49"/>
      <c r="K433" s="49"/>
      <c r="L433" s="49"/>
      <c r="M433" s="49"/>
      <c r="N433" s="49"/>
      <c r="O433" s="49"/>
      <c r="P433" s="49"/>
      <c r="Q433" s="49"/>
      <c r="R433" s="49"/>
      <c r="S433" s="49"/>
      <c r="T433" s="49"/>
      <c r="U433" s="49"/>
      <c r="V433" s="49"/>
      <c r="W433" s="49"/>
      <c r="X433" s="49"/>
      <c r="Y433" s="49"/>
      <c r="Z433" s="49"/>
      <c r="AA433" s="49"/>
      <c r="AB433" s="49"/>
      <c r="AC433" s="49"/>
      <c r="AD433" s="49"/>
      <c r="AE433" s="49"/>
      <c r="AF433" s="49"/>
      <c r="AG433" s="49"/>
      <c r="AH433" s="49"/>
      <c r="AI433" s="49"/>
      <c r="AJ433" s="49"/>
      <c r="AK433" s="49"/>
      <c r="AL433" s="49"/>
    </row>
    <row r="436" spans="1:38">
      <c r="B436" s="43"/>
    </row>
    <row r="437" spans="1:38">
      <c r="B437" s="44" t="s">
        <v>121</v>
      </c>
    </row>
    <row r="439" spans="1:38">
      <c r="B439" s="43"/>
    </row>
    <row r="440" spans="1:38" s="47" customFormat="1" ht="12">
      <c r="A440" s="44"/>
      <c r="B440" s="44" t="s">
        <v>122</v>
      </c>
      <c r="C440" s="45"/>
      <c r="D440" s="46"/>
      <c r="E440" s="45"/>
      <c r="F440" s="45"/>
      <c r="G440" s="45"/>
      <c r="H440" s="45"/>
      <c r="I440" s="45"/>
      <c r="J440" s="45"/>
      <c r="K440" s="45"/>
      <c r="L440" s="45"/>
      <c r="M440" s="45"/>
      <c r="N440" s="45"/>
      <c r="O440" s="45"/>
      <c r="P440" s="45"/>
      <c r="Q440" s="45"/>
      <c r="R440" s="45"/>
      <c r="S440" s="45"/>
      <c r="T440" s="45"/>
      <c r="U440" s="45"/>
      <c r="V440" s="46"/>
      <c r="W440" s="46"/>
      <c r="X440" s="46"/>
      <c r="Y440" s="46"/>
      <c r="Z440" s="46"/>
      <c r="AA440" s="46"/>
      <c r="AB440" s="46"/>
      <c r="AC440" s="46"/>
      <c r="AD440" s="46"/>
      <c r="AE440" s="46"/>
      <c r="AF440" s="46"/>
      <c r="AG440" s="46"/>
      <c r="AH440" s="46"/>
      <c r="AI440" s="46"/>
      <c r="AJ440" s="46"/>
      <c r="AK440" s="46"/>
      <c r="AL440" s="46"/>
    </row>
  </sheetData>
  <mergeCells count="102">
    <mergeCell ref="AK428:AL428"/>
    <mergeCell ref="AK429:AL429"/>
    <mergeCell ref="C431:AL431"/>
    <mergeCell ref="C432:AL432"/>
    <mergeCell ref="C433:AL433"/>
    <mergeCell ref="C421:D421"/>
    <mergeCell ref="C422:D422"/>
    <mergeCell ref="C423:D423"/>
    <mergeCell ref="C424:D424"/>
    <mergeCell ref="C425:D425"/>
    <mergeCell ref="C426:D426"/>
    <mergeCell ref="A419:A420"/>
    <mergeCell ref="B419:B420"/>
    <mergeCell ref="C419:D420"/>
    <mergeCell ref="E419:AL419"/>
    <mergeCell ref="C411:D411"/>
    <mergeCell ref="C412:D412"/>
    <mergeCell ref="C413:D413"/>
    <mergeCell ref="C414:D414"/>
    <mergeCell ref="C415:D415"/>
    <mergeCell ref="C416:D416"/>
    <mergeCell ref="B407:D407"/>
    <mergeCell ref="A409:A410"/>
    <mergeCell ref="B409:B410"/>
    <mergeCell ref="C409:D410"/>
    <mergeCell ref="E409:AL409"/>
    <mergeCell ref="B359:D359"/>
    <mergeCell ref="B360:AL360"/>
    <mergeCell ref="B375:D375"/>
    <mergeCell ref="B376:AL376"/>
    <mergeCell ref="B391:D391"/>
    <mergeCell ref="B392:AL392"/>
    <mergeCell ref="A295:AL295"/>
    <mergeCell ref="A296:A310"/>
    <mergeCell ref="B310:D310"/>
    <mergeCell ref="A311:AL311"/>
    <mergeCell ref="A312:A407"/>
    <mergeCell ref="B312:AL312"/>
    <mergeCell ref="B327:D327"/>
    <mergeCell ref="B328:AL328"/>
    <mergeCell ref="B343:D343"/>
    <mergeCell ref="B344:AL344"/>
    <mergeCell ref="A263:AL263"/>
    <mergeCell ref="A264:A278"/>
    <mergeCell ref="B278:D278"/>
    <mergeCell ref="A279:AL279"/>
    <mergeCell ref="A280:A294"/>
    <mergeCell ref="B294:D294"/>
    <mergeCell ref="A230:AL230"/>
    <mergeCell ref="A231:AL231"/>
    <mergeCell ref="A232:A246"/>
    <mergeCell ref="B246:D246"/>
    <mergeCell ref="A247:AL247"/>
    <mergeCell ref="A248:A262"/>
    <mergeCell ref="B262:D262"/>
    <mergeCell ref="C222:D222"/>
    <mergeCell ref="C223:D223"/>
    <mergeCell ref="C224:D224"/>
    <mergeCell ref="C225:D225"/>
    <mergeCell ref="C226:D226"/>
    <mergeCell ref="C227:D227"/>
    <mergeCell ref="B218:D218"/>
    <mergeCell ref="A220:A221"/>
    <mergeCell ref="B220:B221"/>
    <mergeCell ref="C220:D221"/>
    <mergeCell ref="E220:AL220"/>
    <mergeCell ref="B161:D161"/>
    <mergeCell ref="B162:AL162"/>
    <mergeCell ref="B180:D180"/>
    <mergeCell ref="B181:AL181"/>
    <mergeCell ref="B199:D199"/>
    <mergeCell ref="B200:AL200"/>
    <mergeCell ref="A85:AL85"/>
    <mergeCell ref="A86:A103"/>
    <mergeCell ref="B103:D103"/>
    <mergeCell ref="A104:AL104"/>
    <mergeCell ref="A105:A218"/>
    <mergeCell ref="B105:AL105"/>
    <mergeCell ref="B123:D123"/>
    <mergeCell ref="B124:AL124"/>
    <mergeCell ref="B142:D142"/>
    <mergeCell ref="B143:AL143"/>
    <mergeCell ref="A47:AL47"/>
    <mergeCell ref="A48:A65"/>
    <mergeCell ref="B65:D65"/>
    <mergeCell ref="A66:AL66"/>
    <mergeCell ref="A67:A84"/>
    <mergeCell ref="B84:D84"/>
    <mergeCell ref="A8:AL8"/>
    <mergeCell ref="A9:AL9"/>
    <mergeCell ref="A10:A27"/>
    <mergeCell ref="B27:D27"/>
    <mergeCell ref="A28:AL28"/>
    <mergeCell ref="A29:A46"/>
    <mergeCell ref="B46:D46"/>
    <mergeCell ref="A4:AL4"/>
    <mergeCell ref="A6:A7"/>
    <mergeCell ref="B6:B7"/>
    <mergeCell ref="C6:C7"/>
    <mergeCell ref="D6:D7"/>
    <mergeCell ref="E6:U6"/>
    <mergeCell ref="V6:AL6"/>
  </mergeCells>
  <pageMargins left="0.78740157480314965" right="0.39370078740157483" top="0.39370078740157483" bottom="0.39370078740157483" header="0.31496062992125984" footer="0.31496062992125984"/>
  <pageSetup paperSize="9" scale="76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2015-07-23T11:16:07Z</dcterms:modified>
</cp:coreProperties>
</file>