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9305" yWindow="-15" windowWidth="19110" windowHeight="8805"/>
  </bookViews>
  <sheets>
    <sheet name="Чистинка_КТДД для ДЗУ" sheetId="18" r:id="rId1"/>
  </sheets>
  <externalReferences>
    <externalReference r:id="rId2"/>
    <externalReference r:id="rId3"/>
  </externalReferences>
  <definedNames>
    <definedName name="_ppd12">[1]ppd!$A$3:$Q$555</definedName>
    <definedName name="_xlnm._FilterDatabase" localSheetId="0" hidden="1">'Чистинка_КТДД для ДЗУ'!$A$4:$J$10</definedName>
    <definedName name="Excel_BuiltIn__FilterDatabase_1" localSheetId="0">#REF!</definedName>
    <definedName name="Excel_BuiltIn__FilterDatabase_1">#REF!</definedName>
    <definedName name="Excel_BuiltIn__FilterDatabase_10" localSheetId="0">#REF!</definedName>
    <definedName name="Excel_BuiltIn__FilterDatabase_10">#REF!</definedName>
    <definedName name="Excel_BuiltIn__FilterDatabase_12" localSheetId="0">#REF!</definedName>
    <definedName name="Excel_BuiltIn__FilterDatabase_12">#REF!</definedName>
    <definedName name="Excel_BuiltIn__FilterDatabase_6" localSheetId="0">#REF!</definedName>
    <definedName name="Excel_BuiltIn__FilterDatabase_6">#REF!</definedName>
    <definedName name="qqqqq">[2]Лист3!$B$1:$N$65536</definedName>
    <definedName name="в" localSheetId="0">#REF!</definedName>
    <definedName name="в">#REF!</definedName>
    <definedName name="_xlnm.Print_Titles" localSheetId="0">'Чистинка_КТДД для ДЗУ'!$4:$4</definedName>
    <definedName name="иек" localSheetId="0">#REF!</definedName>
    <definedName name="иек">#REF!</definedName>
    <definedName name="_xlnm.Print_Area" localSheetId="0">'Чистинка_КТДД для ДЗУ'!$A$1:$M$19</definedName>
  </definedNames>
  <calcPr calcId="145621"/>
</workbook>
</file>

<file path=xl/calcChain.xml><?xml version="1.0" encoding="utf-8"?>
<calcChain xmlns="http://schemas.openxmlformats.org/spreadsheetml/2006/main">
  <c r="K11" i="18" l="1"/>
  <c r="C11" i="18"/>
  <c r="L11" i="18"/>
  <c r="M11" i="18" l="1"/>
</calcChain>
</file>

<file path=xl/sharedStrings.xml><?xml version="1.0" encoding="utf-8"?>
<sst xmlns="http://schemas.openxmlformats.org/spreadsheetml/2006/main" count="25" uniqueCount="25">
  <si>
    <t>Скв</t>
  </si>
  <si>
    <t>Пласт</t>
  </si>
  <si>
    <t>№ п/п</t>
  </si>
  <si>
    <t>Участок</t>
  </si>
  <si>
    <t>Всего</t>
  </si>
  <si>
    <t>Куст</t>
  </si>
  <si>
    <t>Кол-во регир. скв.</t>
  </si>
  <si>
    <t>ИТОГО:</t>
  </si>
  <si>
    <t>Рзак, атм</t>
  </si>
  <si>
    <t>Прогнозная дополнительная добыча 
по расчету ВНИИ, тонн</t>
  </si>
  <si>
    <t>Ю1(1)</t>
  </si>
  <si>
    <t xml:space="preserve"> - </t>
  </si>
  <si>
    <t>139,140,142,154,162,163,164,175,180</t>
  </si>
  <si>
    <t>Конт.дата</t>
  </si>
  <si>
    <t>Месторождение</t>
  </si>
  <si>
    <t>Чистинное</t>
  </si>
  <si>
    <r>
      <t>Приемистость, м</t>
    </r>
    <r>
      <rPr>
        <b/>
        <vertAlign val="superscript"/>
        <sz val="16"/>
        <rFont val="Times New Roman"/>
        <family val="1"/>
        <charset val="204"/>
      </rPr>
      <t>3</t>
    </r>
    <r>
      <rPr>
        <b/>
        <sz val="16"/>
        <rFont val="Times New Roman"/>
        <family val="1"/>
        <charset val="204"/>
      </rPr>
      <t>/сут 
(на 01.10.14г.)</t>
    </r>
  </si>
  <si>
    <t>Наличие штуцера, мм</t>
  </si>
  <si>
    <r>
      <t>Объем закачки, 
м</t>
    </r>
    <r>
      <rPr>
        <b/>
        <vertAlign val="superscript"/>
        <sz val="16"/>
        <rFont val="Times New Roman"/>
        <family val="1"/>
        <charset val="204"/>
      </rPr>
      <t>3</t>
    </r>
  </si>
  <si>
    <t>Главный геолог</t>
  </si>
  <si>
    <t xml:space="preserve"> Кузнецов М.А.</t>
  </si>
  <si>
    <t>Программа проведения работ по ВПП по технологии "КТДД-2" на Чистинном месторождении  ОАО "СН-МНГ" в 2015г.</t>
  </si>
  <si>
    <t>Руководитель предприятия:</t>
  </si>
  <si>
    <t>М.П.</t>
  </si>
  <si>
    <t>Приложение 1 к Форме 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</si>
</sst>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_р_.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"/>
      <name val="Arial Cyr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b/>
      <vertAlign val="superscript"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2" fillId="0" borderId="0"/>
    <xf numFmtId="0" fontId="3" fillId="0" borderId="0"/>
    <xf numFmtId="0" fontId="1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8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4" fillId="0" borderId="1" xfId="2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Alignment="1">
      <alignment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0" borderId="9" xfId="1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0" xfId="1" applyNumberFormat="1" applyFont="1" applyFill="1" applyBorder="1" applyAlignment="1">
      <alignment horizontal="center" vertical="center" wrapText="1"/>
    </xf>
    <xf numFmtId="0" fontId="10" fillId="0" borderId="7" xfId="1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164" fontId="10" fillId="0" borderId="7" xfId="1" applyNumberFormat="1" applyFont="1" applyFill="1" applyBorder="1" applyAlignment="1">
      <alignment horizontal="center" vertical="center" wrapText="1"/>
    </xf>
    <xf numFmtId="1" fontId="10" fillId="0" borderId="7" xfId="1" applyNumberFormat="1" applyFont="1" applyFill="1" applyBorder="1" applyAlignment="1">
      <alignment horizontal="center" vertical="center" wrapText="1"/>
    </xf>
    <xf numFmtId="49" fontId="10" fillId="0" borderId="7" xfId="3" applyNumberFormat="1" applyFont="1" applyFill="1" applyBorder="1" applyAlignment="1">
      <alignment horizontal="center" vertical="center" wrapText="1"/>
    </xf>
    <xf numFmtId="0" fontId="10" fillId="0" borderId="7" xfId="3" applyNumberFormat="1" applyFont="1" applyFill="1" applyBorder="1" applyAlignment="1">
      <alignment horizontal="center" vertical="center" wrapText="1"/>
    </xf>
    <xf numFmtId="165" fontId="10" fillId="0" borderId="7" xfId="1" applyNumberFormat="1" applyFont="1" applyFill="1" applyBorder="1" applyAlignment="1">
      <alignment horizontal="center" vertical="center" wrapText="1"/>
    </xf>
    <xf numFmtId="3" fontId="17" fillId="0" borderId="7" xfId="3" applyNumberFormat="1" applyFont="1" applyFill="1" applyBorder="1" applyAlignment="1">
      <alignment horizontal="center" vertical="center" wrapText="1"/>
    </xf>
    <xf numFmtId="3" fontId="17" fillId="0" borderId="11" xfId="3" applyNumberFormat="1" applyFont="1" applyFill="1" applyBorder="1" applyAlignment="1">
      <alignment horizontal="center" vertical="center" wrapText="1"/>
    </xf>
    <xf numFmtId="0" fontId="18" fillId="0" borderId="1" xfId="2" applyNumberFormat="1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5" xfId="0" applyFont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/>
    <xf numFmtId="0" fontId="0" fillId="0" borderId="0" xfId="0" applyFont="1" applyBorder="1" applyAlignment="1">
      <alignment wrapText="1"/>
    </xf>
    <xf numFmtId="0" fontId="4" fillId="0" borderId="0" xfId="0" applyFont="1" applyBorder="1"/>
    <xf numFmtId="0" fontId="4" fillId="0" borderId="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1" fontId="7" fillId="0" borderId="13" xfId="1" applyNumberFormat="1" applyFont="1" applyFill="1" applyBorder="1" applyAlignment="1">
      <alignment horizontal="center" vertical="center" wrapText="1"/>
    </xf>
    <xf numFmtId="1" fontId="7" fillId="0" borderId="12" xfId="1" applyNumberFormat="1" applyFont="1" applyFill="1" applyBorder="1" applyAlignment="1">
      <alignment horizontal="center" vertical="center" wrapText="1"/>
    </xf>
    <xf numFmtId="49" fontId="7" fillId="0" borderId="8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" fontId="4" fillId="0" borderId="14" xfId="3" applyNumberFormat="1" applyFont="1" applyFill="1" applyBorder="1" applyAlignment="1">
      <alignment horizontal="center" vertical="center" wrapText="1"/>
    </xf>
    <xf numFmtId="1" fontId="4" fillId="0" borderId="17" xfId="3" applyNumberFormat="1" applyFont="1" applyFill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" fontId="15" fillId="0" borderId="3" xfId="0" applyNumberFormat="1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0" fontId="4" fillId="0" borderId="4" xfId="3" applyNumberFormat="1" applyFont="1" applyFill="1" applyBorder="1" applyAlignment="1">
      <alignment horizontal="center" vertical="center" wrapText="1"/>
    </xf>
    <xf numFmtId="0" fontId="4" fillId="0" borderId="3" xfId="3" applyNumberFormat="1" applyFont="1" applyFill="1" applyBorder="1" applyAlignment="1">
      <alignment horizontal="center" vertical="center" wrapText="1"/>
    </xf>
    <xf numFmtId="164" fontId="7" fillId="0" borderId="15" xfId="1" applyNumberFormat="1" applyFont="1" applyFill="1" applyBorder="1" applyAlignment="1">
      <alignment horizontal="center" vertical="center" wrapText="1"/>
    </xf>
    <xf numFmtId="164" fontId="7" fillId="0" borderId="16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4"/>
    <cellStyle name="Обычный 2 2" xfId="5"/>
    <cellStyle name="Обычный 2 2 10" xfId="16"/>
    <cellStyle name="Обычный 2 2 2" xfId="11"/>
    <cellStyle name="Обычный 2 3" xfId="10"/>
    <cellStyle name="Обычный 3" xfId="6"/>
    <cellStyle name="Обычный 3 2" xfId="12"/>
    <cellStyle name="Обычный 4" xfId="7"/>
    <cellStyle name="Обычный 4 2" xfId="15"/>
    <cellStyle name="Обычный 4 3" xfId="13"/>
    <cellStyle name="Обычный 5" xfId="8"/>
    <cellStyle name="Обычный 5 2" xfId="9"/>
    <cellStyle name="Обычный 5 3" xfId="17"/>
    <cellStyle name="Обычный 5 3 2" xfId="18"/>
    <cellStyle name="Обычный 6" xfId="14"/>
    <cellStyle name="Обычный_График  КРС ВНГДУ на январь рабоч28.12.04" xfId="1"/>
    <cellStyle name="Обычный_Копия График КРС ВНГДУ на июнь исправлен 29.05.06. " xfId="2"/>
    <cellStyle name="Стиль 1" xfId="3"/>
  </cellStyles>
  <dxfs count="0"/>
  <tableStyles count="0" defaultTableStyle="TableStyleMedium2" defaultPivotStyle="PivotStyleLight16"/>
  <colors>
    <mruColors>
      <color rgb="FFAB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asilcevaTB/&#1056;&#1072;&#1073;&#1086;&#1095;&#1080;&#1081;%20&#1089;&#1090;&#1086;&#1083;/&#1055;&#1088;&#1086;&#1075;&#1088;&#1072;&#1084;&#1084;&#1072;%20%20&#1055;&#1055;&#1044;%20&#1085;&#1072;%202012-1%20&#1053;&#1043;&#1055;-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LIEN~1/AppData/Local/Temp/XPgrpwise/&#1050;&#1056;&#1057;%20&#1087;&#1087;&#1076;%20&#1085;&#1072;%20&#1080;&#1102;&#1085;&#1100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d"/>
      <sheetName val="ПЕРЕВОД ПОД ЗАКАЧКУ (общий)"/>
      <sheetName val="Ремонт нагнетат (по месяц)"/>
      <sheetName val="ТЕХНОЛОГИЧЕСКИЕ"/>
      <sheetName val="тех реж"/>
    </sheetNames>
    <sheetDataSet>
      <sheetData sheetId="0" refreshError="1">
        <row r="3">
          <cell r="A3">
            <v>428</v>
          </cell>
          <cell r="B3">
            <v>38</v>
          </cell>
          <cell r="C3" t="str">
            <v>Ю 3</v>
          </cell>
          <cell r="D3">
            <v>1</v>
          </cell>
          <cell r="E3">
            <v>100</v>
          </cell>
          <cell r="F3">
            <v>0</v>
          </cell>
          <cell r="G3">
            <v>132.5</v>
          </cell>
          <cell r="H3">
            <v>19.399999999999999</v>
          </cell>
          <cell r="I3">
            <v>132.5</v>
          </cell>
          <cell r="J3">
            <v>292.77</v>
          </cell>
          <cell r="K3">
            <v>45.257369265976713</v>
          </cell>
          <cell r="L3">
            <v>351.32399999999984</v>
          </cell>
          <cell r="M3">
            <v>69.889576101326895</v>
          </cell>
        </row>
        <row r="4">
          <cell r="A4">
            <v>2056</v>
          </cell>
          <cell r="B4">
            <v>29</v>
          </cell>
          <cell r="C4" t="str">
            <v>Ю 3,Ю 2</v>
          </cell>
          <cell r="D4">
            <v>2</v>
          </cell>
          <cell r="E4">
            <v>50</v>
          </cell>
          <cell r="F4">
            <v>0</v>
          </cell>
          <cell r="G4">
            <v>206.8</v>
          </cell>
          <cell r="H4">
            <v>19.8</v>
          </cell>
          <cell r="I4">
            <v>103.4</v>
          </cell>
          <cell r="J4">
            <v>159.46</v>
          </cell>
          <cell r="K4">
            <v>64.843847986955964</v>
          </cell>
          <cell r="L4">
            <v>130</v>
          </cell>
          <cell r="M4">
            <v>91.546927067232446</v>
          </cell>
        </row>
        <row r="5">
          <cell r="A5">
            <v>638</v>
          </cell>
          <cell r="B5">
            <v>29</v>
          </cell>
          <cell r="C5" t="str">
            <v>Ю 3</v>
          </cell>
          <cell r="D5">
            <v>2</v>
          </cell>
          <cell r="E5">
            <v>70</v>
          </cell>
          <cell r="F5">
            <v>0</v>
          </cell>
          <cell r="G5">
            <v>77.3</v>
          </cell>
          <cell r="H5">
            <v>19.8</v>
          </cell>
          <cell r="I5">
            <v>54.11</v>
          </cell>
          <cell r="J5">
            <v>64.485500000000002</v>
          </cell>
          <cell r="K5">
            <v>83.910336432221186</v>
          </cell>
          <cell r="L5">
            <v>110.54657142857143</v>
          </cell>
          <cell r="M5">
            <v>69.355848811952782</v>
          </cell>
        </row>
        <row r="6">
          <cell r="A6">
            <v>675</v>
          </cell>
          <cell r="B6">
            <v>29</v>
          </cell>
          <cell r="C6" t="str">
            <v>Ю 3,Ю 2</v>
          </cell>
          <cell r="D6">
            <v>2</v>
          </cell>
          <cell r="E6">
            <v>90</v>
          </cell>
          <cell r="F6">
            <v>0</v>
          </cell>
          <cell r="G6">
            <v>110.1</v>
          </cell>
          <cell r="H6">
            <v>19.8</v>
          </cell>
          <cell r="I6">
            <v>99.09</v>
          </cell>
          <cell r="J6">
            <v>39.74</v>
          </cell>
          <cell r="K6">
            <v>249.34574735782587</v>
          </cell>
          <cell r="L6">
            <v>52.986666666666672</v>
          </cell>
          <cell r="M6">
            <v>149.30049204204462</v>
          </cell>
        </row>
        <row r="7">
          <cell r="A7">
            <v>644</v>
          </cell>
          <cell r="B7">
            <v>25</v>
          </cell>
          <cell r="C7" t="str">
            <v>Ю 3,Ю 2</v>
          </cell>
          <cell r="D7">
            <v>2</v>
          </cell>
          <cell r="E7">
            <v>50</v>
          </cell>
          <cell r="F7">
            <v>0</v>
          </cell>
          <cell r="G7">
            <v>133.69999999999999</v>
          </cell>
          <cell r="H7">
            <v>19.899999999999999</v>
          </cell>
          <cell r="I7">
            <v>66.849999999999994</v>
          </cell>
          <cell r="J7">
            <v>25.818099999999998</v>
          </cell>
          <cell r="K7">
            <v>258.92687688094782</v>
          </cell>
          <cell r="L7">
            <v>61.963440000000013</v>
          </cell>
          <cell r="M7">
            <v>83.306786537536311</v>
          </cell>
        </row>
        <row r="8">
          <cell r="A8">
            <v>647</v>
          </cell>
          <cell r="B8">
            <v>29</v>
          </cell>
          <cell r="C8" t="str">
            <v>Ю 3,Ю 2</v>
          </cell>
          <cell r="D8">
            <v>2</v>
          </cell>
          <cell r="E8">
            <v>50</v>
          </cell>
          <cell r="F8">
            <v>0</v>
          </cell>
          <cell r="G8">
            <v>178.7</v>
          </cell>
          <cell r="H8">
            <v>19.8</v>
          </cell>
          <cell r="I8">
            <v>89.35</v>
          </cell>
          <cell r="J8">
            <v>56.267400000000002</v>
          </cell>
          <cell r="K8">
            <v>158.79532375762872</v>
          </cell>
          <cell r="L8">
            <v>50</v>
          </cell>
          <cell r="M8">
            <v>20.59434351537946</v>
          </cell>
        </row>
        <row r="9">
          <cell r="A9">
            <v>476</v>
          </cell>
          <cell r="B9">
            <v>22.1</v>
          </cell>
          <cell r="C9" t="str">
            <v>Ю 3,Ю 2</v>
          </cell>
          <cell r="D9">
            <v>2</v>
          </cell>
          <cell r="E9">
            <v>100</v>
          </cell>
          <cell r="F9">
            <v>0</v>
          </cell>
          <cell r="G9">
            <v>3.7</v>
          </cell>
          <cell r="H9">
            <v>20.5</v>
          </cell>
          <cell r="I9">
            <v>3.7</v>
          </cell>
          <cell r="J9">
            <v>13.3858</v>
          </cell>
          <cell r="K9">
            <v>27.641231753051748</v>
          </cell>
          <cell r="L9">
            <v>16.06296</v>
          </cell>
          <cell r="M9">
            <v>253.65390750635939</v>
          </cell>
        </row>
        <row r="10">
          <cell r="A10">
            <v>554</v>
          </cell>
          <cell r="B10">
            <v>22.1</v>
          </cell>
          <cell r="C10" t="str">
            <v>Ю 3,Ю 2</v>
          </cell>
          <cell r="D10">
            <v>3</v>
          </cell>
          <cell r="E10">
            <v>100</v>
          </cell>
          <cell r="F10">
            <v>0</v>
          </cell>
          <cell r="G10">
            <v>29.8</v>
          </cell>
          <cell r="H10">
            <v>20.5</v>
          </cell>
          <cell r="I10">
            <v>29.8</v>
          </cell>
          <cell r="J10">
            <v>61.775849999999998</v>
          </cell>
          <cell r="K10">
            <v>48.238915369031751</v>
          </cell>
          <cell r="L10">
            <v>74.131019999999992</v>
          </cell>
          <cell r="M10">
            <v>52.467260724228495</v>
          </cell>
        </row>
        <row r="11">
          <cell r="A11">
            <v>544</v>
          </cell>
          <cell r="B11">
            <v>22.1</v>
          </cell>
          <cell r="C11" t="str">
            <v>Ю 2</v>
          </cell>
          <cell r="D11">
            <v>3</v>
          </cell>
          <cell r="E11">
            <v>100</v>
          </cell>
          <cell r="F11">
            <v>0</v>
          </cell>
          <cell r="G11">
            <v>14</v>
          </cell>
          <cell r="H11">
            <v>20.5</v>
          </cell>
          <cell r="I11">
            <v>14</v>
          </cell>
          <cell r="J11">
            <v>21.753999999999998</v>
          </cell>
          <cell r="K11">
            <v>64.35598050933163</v>
          </cell>
          <cell r="L11">
            <v>26.104799999999997</v>
          </cell>
          <cell r="M11">
            <v>87.599849013754081</v>
          </cell>
        </row>
        <row r="12">
          <cell r="A12">
            <v>490</v>
          </cell>
          <cell r="B12">
            <v>25</v>
          </cell>
          <cell r="C12" t="str">
            <v>Ю 3,Ю 2</v>
          </cell>
          <cell r="D12">
            <v>4</v>
          </cell>
          <cell r="E12">
            <v>70</v>
          </cell>
          <cell r="F12">
            <v>6</v>
          </cell>
          <cell r="G12">
            <v>228.7</v>
          </cell>
          <cell r="H12">
            <v>18.7</v>
          </cell>
          <cell r="I12">
            <v>160.09</v>
          </cell>
          <cell r="J12">
            <v>96.9345</v>
          </cell>
          <cell r="K12">
            <v>165.15275779005412</v>
          </cell>
          <cell r="L12">
            <v>166.17342857142856</v>
          </cell>
          <cell r="M12">
            <v>102.93157458739238</v>
          </cell>
        </row>
        <row r="13">
          <cell r="A13">
            <v>83</v>
          </cell>
          <cell r="B13">
            <v>1</v>
          </cell>
          <cell r="C13" t="str">
            <v>Ю 3,Ю 2</v>
          </cell>
          <cell r="D13">
            <v>4</v>
          </cell>
          <cell r="E13">
            <v>100</v>
          </cell>
          <cell r="F13">
            <v>6</v>
          </cell>
          <cell r="G13">
            <v>382.3</v>
          </cell>
          <cell r="H13">
            <v>18</v>
          </cell>
          <cell r="I13">
            <v>382.3</v>
          </cell>
          <cell r="J13">
            <v>287.90850000000006</v>
          </cell>
          <cell r="K13">
            <v>132.78524253365217</v>
          </cell>
          <cell r="L13">
            <v>345.49020000000002</v>
          </cell>
          <cell r="M13">
            <v>97.052031923039664</v>
          </cell>
        </row>
        <row r="14">
          <cell r="A14">
            <v>73</v>
          </cell>
          <cell r="B14">
            <v>1</v>
          </cell>
          <cell r="C14" t="str">
            <v>Ю 3</v>
          </cell>
          <cell r="D14">
            <v>4</v>
          </cell>
          <cell r="E14">
            <v>100</v>
          </cell>
          <cell r="F14">
            <v>9</v>
          </cell>
          <cell r="G14">
            <v>250.3</v>
          </cell>
          <cell r="H14">
            <v>18.399999999999999</v>
          </cell>
          <cell r="I14">
            <v>250.3</v>
          </cell>
          <cell r="J14">
            <v>308.09190000000001</v>
          </cell>
          <cell r="K14">
            <v>81.24199305466972</v>
          </cell>
          <cell r="L14">
            <v>369.71028000000001</v>
          </cell>
          <cell r="M14">
            <v>130.63063250293047</v>
          </cell>
        </row>
        <row r="15">
          <cell r="A15">
            <v>632</v>
          </cell>
          <cell r="B15">
            <v>22.1</v>
          </cell>
          <cell r="C15" t="str">
            <v>Ю 3,Ю 2</v>
          </cell>
          <cell r="D15">
            <v>4</v>
          </cell>
          <cell r="E15">
            <v>100</v>
          </cell>
          <cell r="F15">
            <v>0</v>
          </cell>
          <cell r="G15">
            <v>36.5</v>
          </cell>
          <cell r="H15">
            <v>20.5</v>
          </cell>
          <cell r="I15">
            <v>36.5</v>
          </cell>
          <cell r="J15">
            <v>70.959800000000001</v>
          </cell>
          <cell r="K15">
            <v>51.437574514020611</v>
          </cell>
          <cell r="L15">
            <v>85.151759999999996</v>
          </cell>
          <cell r="M15">
            <v>66.509541627094464</v>
          </cell>
        </row>
        <row r="16">
          <cell r="A16">
            <v>57</v>
          </cell>
          <cell r="B16">
            <v>3</v>
          </cell>
          <cell r="C16" t="str">
            <v>Ю 3,Ю 2</v>
          </cell>
          <cell r="D16">
            <v>4</v>
          </cell>
          <cell r="E16">
            <v>50</v>
          </cell>
          <cell r="F16">
            <v>0</v>
          </cell>
          <cell r="G16">
            <v>58.1</v>
          </cell>
          <cell r="H16">
            <v>19.5</v>
          </cell>
          <cell r="I16">
            <v>29.05</v>
          </cell>
          <cell r="J16">
            <v>90.205399999999997</v>
          </cell>
          <cell r="K16">
            <v>32.204280453276631</v>
          </cell>
          <cell r="L16">
            <v>216.49295999999998</v>
          </cell>
          <cell r="M16">
            <v>41.426640260344946</v>
          </cell>
        </row>
        <row r="17">
          <cell r="A17">
            <v>626</v>
          </cell>
          <cell r="B17">
            <v>22.2</v>
          </cell>
          <cell r="C17" t="str">
            <v>Ю 3,Ю 2</v>
          </cell>
          <cell r="D17">
            <v>4</v>
          </cell>
          <cell r="E17">
            <v>90</v>
          </cell>
          <cell r="F17">
            <v>0</v>
          </cell>
          <cell r="G17">
            <v>45.1</v>
          </cell>
          <cell r="H17">
            <v>20.6</v>
          </cell>
          <cell r="I17">
            <v>40.590000000000003</v>
          </cell>
          <cell r="J17">
            <v>95.372</v>
          </cell>
          <cell r="K17">
            <v>42.559661116470252</v>
          </cell>
          <cell r="L17">
            <v>127.16266666666664</v>
          </cell>
          <cell r="M17">
            <v>32.912846593632707</v>
          </cell>
        </row>
        <row r="18">
          <cell r="A18">
            <v>63</v>
          </cell>
          <cell r="B18">
            <v>1</v>
          </cell>
          <cell r="C18" t="str">
            <v>Ю 3</v>
          </cell>
          <cell r="D18">
            <v>4</v>
          </cell>
          <cell r="E18">
            <v>50</v>
          </cell>
          <cell r="F18">
            <v>10</v>
          </cell>
          <cell r="G18">
            <v>153.9</v>
          </cell>
          <cell r="H18">
            <v>18.5</v>
          </cell>
          <cell r="I18">
            <v>76.95</v>
          </cell>
          <cell r="J18">
            <v>135.30840000000001</v>
          </cell>
          <cell r="K18">
            <v>56.870083453798884</v>
          </cell>
          <cell r="L18">
            <v>324.74016</v>
          </cell>
          <cell r="M18">
            <v>32.97785053327155</v>
          </cell>
        </row>
        <row r="19">
          <cell r="A19">
            <v>65</v>
          </cell>
          <cell r="B19">
            <v>1</v>
          </cell>
          <cell r="C19" t="str">
            <v>Ю 3</v>
          </cell>
          <cell r="D19">
            <v>4</v>
          </cell>
          <cell r="E19">
            <v>50</v>
          </cell>
          <cell r="F19">
            <v>0</v>
          </cell>
          <cell r="G19">
            <v>186.7</v>
          </cell>
          <cell r="H19">
            <v>19.399999999999999</v>
          </cell>
          <cell r="I19">
            <v>93.35</v>
          </cell>
          <cell r="J19">
            <v>28.334749999999996</v>
          </cell>
          <cell r="K19">
            <v>329.45411552951771</v>
          </cell>
          <cell r="L19">
            <v>68.003399999999985</v>
          </cell>
          <cell r="M19">
            <v>32.97785053327155</v>
          </cell>
        </row>
        <row r="20">
          <cell r="A20">
            <v>86</v>
          </cell>
          <cell r="B20">
            <v>1</v>
          </cell>
          <cell r="C20" t="str">
            <v>Ю 3,Ю 2</v>
          </cell>
          <cell r="D20">
            <v>4</v>
          </cell>
          <cell r="E20">
            <v>100</v>
          </cell>
          <cell r="F20">
            <v>6</v>
          </cell>
          <cell r="G20">
            <v>274.7</v>
          </cell>
          <cell r="H20">
            <v>16</v>
          </cell>
          <cell r="I20">
            <v>274.7</v>
          </cell>
          <cell r="J20">
            <v>217.68074999999999</v>
          </cell>
          <cell r="K20">
            <v>126.19397902662499</v>
          </cell>
          <cell r="L20">
            <v>261.21690000000001</v>
          </cell>
          <cell r="M20">
            <v>17.81199305466555</v>
          </cell>
        </row>
        <row r="21">
          <cell r="A21">
            <v>504</v>
          </cell>
          <cell r="B21">
            <v>23.1</v>
          </cell>
          <cell r="C21" t="str">
            <v>Ю 3,Ю 2</v>
          </cell>
          <cell r="D21">
            <v>5</v>
          </cell>
          <cell r="E21">
            <v>100</v>
          </cell>
          <cell r="F21">
            <v>8</v>
          </cell>
          <cell r="G21">
            <v>415.7</v>
          </cell>
          <cell r="H21">
            <v>15.7</v>
          </cell>
          <cell r="I21">
            <v>415.7</v>
          </cell>
          <cell r="J21">
            <v>504.09379999999999</v>
          </cell>
          <cell r="K21">
            <v>82.464811112535003</v>
          </cell>
          <cell r="L21">
            <v>604.91255999999998</v>
          </cell>
          <cell r="M21">
            <v>73.724359909157016</v>
          </cell>
        </row>
        <row r="22">
          <cell r="A22">
            <v>500</v>
          </cell>
          <cell r="B22">
            <v>23</v>
          </cell>
          <cell r="C22" t="str">
            <v>Ю 3,Ю 2</v>
          </cell>
          <cell r="D22">
            <v>5</v>
          </cell>
          <cell r="E22">
            <v>100</v>
          </cell>
          <cell r="F22">
            <v>0</v>
          </cell>
          <cell r="G22">
            <v>109.4</v>
          </cell>
          <cell r="H22">
            <v>18.899999999999999</v>
          </cell>
          <cell r="I22">
            <v>109.4</v>
          </cell>
          <cell r="J22">
            <v>68.63485</v>
          </cell>
          <cell r="K22">
            <v>159.39424359490843</v>
          </cell>
          <cell r="L22">
            <v>82.361819999999994</v>
          </cell>
          <cell r="M22">
            <v>127.47634683608327</v>
          </cell>
        </row>
        <row r="23">
          <cell r="A23">
            <v>505</v>
          </cell>
          <cell r="B23">
            <v>23</v>
          </cell>
          <cell r="C23" t="str">
            <v>Ю 3,Ю 2</v>
          </cell>
          <cell r="D23">
            <v>5</v>
          </cell>
          <cell r="E23">
            <v>100</v>
          </cell>
          <cell r="F23">
            <v>0</v>
          </cell>
          <cell r="G23">
            <v>180.7</v>
          </cell>
          <cell r="H23">
            <v>19</v>
          </cell>
          <cell r="I23">
            <v>180.7</v>
          </cell>
          <cell r="J23">
            <v>189.36375000000001</v>
          </cell>
          <cell r="K23">
            <v>95.424810714827942</v>
          </cell>
          <cell r="L23">
            <v>227.23649999999998</v>
          </cell>
          <cell r="M23">
            <v>12.23460543025864</v>
          </cell>
        </row>
        <row r="24">
          <cell r="A24">
            <v>497</v>
          </cell>
          <cell r="B24">
            <v>23</v>
          </cell>
          <cell r="C24" t="str">
            <v>Ю 3,Ю 2</v>
          </cell>
          <cell r="D24">
            <v>5</v>
          </cell>
          <cell r="E24">
            <v>100</v>
          </cell>
          <cell r="F24">
            <v>7</v>
          </cell>
          <cell r="G24">
            <v>227.1</v>
          </cell>
          <cell r="H24">
            <v>15</v>
          </cell>
          <cell r="I24">
            <v>227.1</v>
          </cell>
          <cell r="J24">
            <v>90.987499999999997</v>
          </cell>
          <cell r="K24">
            <v>249.59472455007554</v>
          </cell>
          <cell r="L24">
            <v>109.185</v>
          </cell>
          <cell r="M24">
            <v>12.859264474573321</v>
          </cell>
        </row>
        <row r="25">
          <cell r="A25">
            <v>640</v>
          </cell>
          <cell r="B25">
            <v>23</v>
          </cell>
          <cell r="C25" t="str">
            <v>Ю 3,Ю 2</v>
          </cell>
          <cell r="D25">
            <v>5</v>
          </cell>
          <cell r="E25">
            <v>100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197.064775</v>
          </cell>
          <cell r="K25">
            <v>0</v>
          </cell>
          <cell r="L25">
            <v>236</v>
          </cell>
          <cell r="M25">
            <v>60.465046309401195</v>
          </cell>
        </row>
        <row r="26">
          <cell r="A26">
            <v>495</v>
          </cell>
          <cell r="B26">
            <v>23</v>
          </cell>
          <cell r="C26" t="str">
            <v>Ю 3</v>
          </cell>
          <cell r="D26">
            <v>5</v>
          </cell>
          <cell r="E26">
            <v>100</v>
          </cell>
          <cell r="F26">
            <v>0</v>
          </cell>
          <cell r="G26">
            <v>262.2</v>
          </cell>
          <cell r="H26">
            <v>18.899999999999999</v>
          </cell>
          <cell r="I26">
            <v>262.2</v>
          </cell>
          <cell r="J26">
            <v>242.74379999999999</v>
          </cell>
          <cell r="K26">
            <v>108.01511717292058</v>
          </cell>
          <cell r="L26">
            <v>291.29255999999998</v>
          </cell>
          <cell r="M26">
            <v>107.57814275572335</v>
          </cell>
        </row>
        <row r="27">
          <cell r="A27">
            <v>506</v>
          </cell>
          <cell r="B27">
            <v>23.1</v>
          </cell>
          <cell r="C27" t="str">
            <v>Ю 3</v>
          </cell>
          <cell r="D27">
            <v>5</v>
          </cell>
          <cell r="E27">
            <v>40</v>
          </cell>
          <cell r="F27">
            <v>6</v>
          </cell>
          <cell r="G27">
            <v>162.9</v>
          </cell>
          <cell r="H27">
            <v>17</v>
          </cell>
          <cell r="I27">
            <v>65.16</v>
          </cell>
          <cell r="J27">
            <v>70.17</v>
          </cell>
          <cell r="K27">
            <v>92.860196665241546</v>
          </cell>
          <cell r="L27">
            <v>210.51</v>
          </cell>
          <cell r="M27">
            <v>75.046910395406286</v>
          </cell>
        </row>
        <row r="28">
          <cell r="A28">
            <v>493</v>
          </cell>
          <cell r="B28">
            <v>23.1</v>
          </cell>
          <cell r="C28" t="str">
            <v>Ю 3</v>
          </cell>
          <cell r="D28">
            <v>5</v>
          </cell>
          <cell r="E28">
            <v>100</v>
          </cell>
          <cell r="F28">
            <v>0</v>
          </cell>
          <cell r="G28">
            <v>270.7</v>
          </cell>
          <cell r="H28">
            <v>19</v>
          </cell>
          <cell r="I28">
            <v>270.7</v>
          </cell>
          <cell r="J28">
            <v>285.08567500000004</v>
          </cell>
          <cell r="K28">
            <v>94.953911661818836</v>
          </cell>
          <cell r="L28">
            <v>342.10281000000003</v>
          </cell>
          <cell r="M28">
            <v>220.99946367031689</v>
          </cell>
        </row>
        <row r="29">
          <cell r="A29">
            <v>482</v>
          </cell>
          <cell r="B29">
            <v>23</v>
          </cell>
          <cell r="C29" t="str">
            <v>Ю 3</v>
          </cell>
          <cell r="D29">
            <v>5</v>
          </cell>
          <cell r="E29">
            <v>100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89.160300000000007</v>
          </cell>
          <cell r="K29">
            <v>0</v>
          </cell>
          <cell r="L29" t="e">
            <v>#DIV/0!</v>
          </cell>
          <cell r="M29">
            <v>118.55028519340836</v>
          </cell>
        </row>
        <row r="30">
          <cell r="A30">
            <v>552</v>
          </cell>
          <cell r="B30">
            <v>2.2999999999999998</v>
          </cell>
          <cell r="C30" t="str">
            <v>Ю 3</v>
          </cell>
          <cell r="D30">
            <v>5</v>
          </cell>
          <cell r="E30">
            <v>70</v>
          </cell>
          <cell r="F30">
            <v>0</v>
          </cell>
          <cell r="G30">
            <v>173.7</v>
          </cell>
          <cell r="H30">
            <v>18.600000000000001</v>
          </cell>
          <cell r="I30">
            <v>121.59</v>
          </cell>
          <cell r="J30">
            <v>88.350699999999989</v>
          </cell>
          <cell r="K30">
            <v>137.62199959932406</v>
          </cell>
          <cell r="L30">
            <v>151.45834285714281</v>
          </cell>
          <cell r="M30">
            <v>51.339042011848967</v>
          </cell>
        </row>
        <row r="31">
          <cell r="A31">
            <v>77</v>
          </cell>
          <cell r="B31">
            <v>2.1</v>
          </cell>
          <cell r="C31" t="str">
            <v>Ю 3</v>
          </cell>
          <cell r="D31">
            <v>5</v>
          </cell>
          <cell r="E31">
            <v>100</v>
          </cell>
          <cell r="F31">
            <v>0</v>
          </cell>
          <cell r="G31">
            <v>202.8</v>
          </cell>
          <cell r="H31">
            <v>18.899999999999999</v>
          </cell>
          <cell r="I31">
            <v>202.8</v>
          </cell>
          <cell r="J31">
            <v>317.48955000000001</v>
          </cell>
          <cell r="K31">
            <v>63.876118127352541</v>
          </cell>
          <cell r="L31">
            <v>380.98746</v>
          </cell>
          <cell r="M31">
            <v>46.002804825457268</v>
          </cell>
        </row>
        <row r="32">
          <cell r="A32">
            <v>69</v>
          </cell>
          <cell r="B32">
            <v>2.2000000000000002</v>
          </cell>
          <cell r="C32" t="str">
            <v>Ю 3</v>
          </cell>
          <cell r="D32">
            <v>5</v>
          </cell>
          <cell r="E32">
            <v>100</v>
          </cell>
          <cell r="F32">
            <v>6</v>
          </cell>
          <cell r="G32">
            <v>337</v>
          </cell>
          <cell r="H32">
            <v>15.6</v>
          </cell>
          <cell r="I32">
            <v>337</v>
          </cell>
          <cell r="J32">
            <v>234.00670000000002</v>
          </cell>
          <cell r="K32">
            <v>144.01297056879139</v>
          </cell>
          <cell r="L32">
            <v>280.80804000000001</v>
          </cell>
          <cell r="M32">
            <v>105.2144701947572</v>
          </cell>
        </row>
        <row r="33">
          <cell r="A33">
            <v>618</v>
          </cell>
          <cell r="B33">
            <v>2.2000000000000002</v>
          </cell>
          <cell r="C33" t="str">
            <v>Ю 3</v>
          </cell>
          <cell r="D33">
            <v>5</v>
          </cell>
          <cell r="E33">
            <v>100</v>
          </cell>
          <cell r="F33">
            <v>0</v>
          </cell>
          <cell r="G33">
            <v>340.1</v>
          </cell>
          <cell r="H33">
            <v>18.600000000000001</v>
          </cell>
          <cell r="I33">
            <v>340.1</v>
          </cell>
          <cell r="J33">
            <v>230.41120000000001</v>
          </cell>
          <cell r="K33">
            <v>147.60567194650261</v>
          </cell>
          <cell r="L33">
            <v>276.49344000000002</v>
          </cell>
          <cell r="M33">
            <v>128.68412370950483</v>
          </cell>
        </row>
        <row r="34">
          <cell r="A34">
            <v>63</v>
          </cell>
          <cell r="B34">
            <v>1</v>
          </cell>
          <cell r="C34" t="str">
            <v>Ю 3</v>
          </cell>
          <cell r="D34">
            <v>5</v>
          </cell>
          <cell r="E34">
            <v>50</v>
          </cell>
          <cell r="F34">
            <v>10</v>
          </cell>
          <cell r="G34">
            <v>153.9</v>
          </cell>
          <cell r="H34">
            <v>18.5</v>
          </cell>
          <cell r="I34">
            <v>76.95</v>
          </cell>
          <cell r="J34">
            <v>92.066800000000001</v>
          </cell>
          <cell r="K34">
            <v>83.580617551603837</v>
          </cell>
          <cell r="L34">
            <v>220.96032</v>
          </cell>
          <cell r="M34">
            <v>21.178746366384647</v>
          </cell>
        </row>
        <row r="35">
          <cell r="A35">
            <v>65</v>
          </cell>
          <cell r="B35">
            <v>1</v>
          </cell>
          <cell r="C35" t="str">
            <v>Ю 3</v>
          </cell>
          <cell r="D35">
            <v>5</v>
          </cell>
          <cell r="E35">
            <v>50</v>
          </cell>
          <cell r="F35">
            <v>0</v>
          </cell>
          <cell r="G35">
            <v>186.7</v>
          </cell>
          <cell r="H35">
            <v>19.399999999999999</v>
          </cell>
          <cell r="I35">
            <v>93.35</v>
          </cell>
          <cell r="J35">
            <v>120.75800000000001</v>
          </cell>
          <cell r="K35">
            <v>77.303367064707913</v>
          </cell>
          <cell r="L35">
            <v>289.81920000000002</v>
          </cell>
          <cell r="M35">
            <v>106.42327770958921</v>
          </cell>
        </row>
        <row r="36">
          <cell r="A36">
            <v>47</v>
          </cell>
          <cell r="B36">
            <v>2.2000000000000002</v>
          </cell>
          <cell r="C36" t="str">
            <v>Ю 3</v>
          </cell>
          <cell r="D36">
            <v>5</v>
          </cell>
          <cell r="E36">
            <v>40</v>
          </cell>
          <cell r="F36">
            <v>0</v>
          </cell>
          <cell r="G36">
            <v>345</v>
          </cell>
          <cell r="H36">
            <v>18.600000000000001</v>
          </cell>
          <cell r="I36">
            <v>138</v>
          </cell>
          <cell r="J36">
            <v>92.066800000000001</v>
          </cell>
          <cell r="K36">
            <v>149.89116597948447</v>
          </cell>
          <cell r="L36">
            <v>276.2004</v>
          </cell>
          <cell r="M36">
            <v>107.69290401015141</v>
          </cell>
        </row>
        <row r="37">
          <cell r="A37">
            <v>48</v>
          </cell>
          <cell r="B37">
            <v>3</v>
          </cell>
          <cell r="C37" t="str">
            <v>Ю 3</v>
          </cell>
          <cell r="D37">
            <v>5</v>
          </cell>
          <cell r="E37">
            <v>20</v>
          </cell>
          <cell r="F37">
            <v>3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49.15436880083238</v>
          </cell>
        </row>
        <row r="38">
          <cell r="A38">
            <v>55</v>
          </cell>
          <cell r="B38">
            <v>2.1</v>
          </cell>
          <cell r="C38" t="str">
            <v>Ю 3</v>
          </cell>
          <cell r="D38">
            <v>5</v>
          </cell>
          <cell r="E38">
            <v>20</v>
          </cell>
          <cell r="F38">
            <v>9</v>
          </cell>
          <cell r="G38">
            <v>325.2</v>
          </cell>
          <cell r="H38">
            <v>15.7</v>
          </cell>
          <cell r="I38">
            <v>65.040000000000006</v>
          </cell>
          <cell r="J38">
            <v>67.1006</v>
          </cell>
          <cell r="K38">
            <v>96.929088562546369</v>
          </cell>
          <cell r="L38">
            <v>402.60360000000003</v>
          </cell>
          <cell r="M38">
            <v>101.41526693723539</v>
          </cell>
        </row>
        <row r="39">
          <cell r="A39">
            <v>481</v>
          </cell>
          <cell r="B39">
            <v>2.1</v>
          </cell>
          <cell r="C39" t="str">
            <v>Ю 3</v>
          </cell>
          <cell r="D39">
            <v>5</v>
          </cell>
          <cell r="E39">
            <v>40</v>
          </cell>
          <cell r="F39">
            <v>0</v>
          </cell>
          <cell r="G39">
            <v>270.39999999999998</v>
          </cell>
          <cell r="H39">
            <v>18.899999999999999</v>
          </cell>
          <cell r="I39">
            <v>108.16</v>
          </cell>
          <cell r="J39">
            <v>83.223300000000009</v>
          </cell>
          <cell r="K39">
            <v>129.96360394264585</v>
          </cell>
          <cell r="L39">
            <v>249.66990000000001</v>
          </cell>
          <cell r="M39">
            <v>137.25899618330229</v>
          </cell>
        </row>
        <row r="40">
          <cell r="A40">
            <v>33</v>
          </cell>
          <cell r="B40">
            <v>3</v>
          </cell>
          <cell r="C40" t="str">
            <v>Ю 3</v>
          </cell>
          <cell r="D40">
            <v>6</v>
          </cell>
          <cell r="E40">
            <v>100</v>
          </cell>
          <cell r="F40">
            <v>14</v>
          </cell>
          <cell r="G40">
            <v>929.3</v>
          </cell>
          <cell r="H40">
            <v>17</v>
          </cell>
          <cell r="I40">
            <v>929.3</v>
          </cell>
          <cell r="J40">
            <v>752.97064999999998</v>
          </cell>
          <cell r="K40">
            <v>123.4178251170879</v>
          </cell>
          <cell r="L40">
            <v>903.56477999999993</v>
          </cell>
          <cell r="M40">
            <v>117.46301079540602</v>
          </cell>
        </row>
        <row r="41">
          <cell r="A41">
            <v>539</v>
          </cell>
          <cell r="B41">
            <v>2.2999999999999998</v>
          </cell>
          <cell r="C41" t="str">
            <v>Ю 3</v>
          </cell>
          <cell r="D41">
            <v>6</v>
          </cell>
          <cell r="E41">
            <v>100</v>
          </cell>
          <cell r="F41">
            <v>0</v>
          </cell>
          <cell r="G41">
            <v>195.3</v>
          </cell>
          <cell r="H41">
            <v>18.600000000000001</v>
          </cell>
          <cell r="I41">
            <v>195.3</v>
          </cell>
          <cell r="J41">
            <v>86.035574999999994</v>
          </cell>
          <cell r="K41">
            <v>226.99912216545309</v>
          </cell>
          <cell r="L41">
            <v>103.24269</v>
          </cell>
          <cell r="M41">
            <v>152.43822537853165</v>
          </cell>
        </row>
        <row r="42">
          <cell r="A42">
            <v>28</v>
          </cell>
          <cell r="B42">
            <v>12</v>
          </cell>
          <cell r="C42" t="str">
            <v>Ю 3</v>
          </cell>
          <cell r="D42">
            <v>6</v>
          </cell>
          <cell r="E42">
            <v>100</v>
          </cell>
          <cell r="F42">
            <v>0</v>
          </cell>
          <cell r="G42">
            <v>234.1</v>
          </cell>
          <cell r="H42">
            <v>19.7</v>
          </cell>
          <cell r="I42">
            <v>234.1</v>
          </cell>
          <cell r="J42">
            <v>298.22874999999999</v>
          </cell>
          <cell r="K42">
            <v>78.49679147298842</v>
          </cell>
          <cell r="L42">
            <v>357.87449999999995</v>
          </cell>
          <cell r="M42">
            <v>74.977467155333926</v>
          </cell>
        </row>
        <row r="43">
          <cell r="A43">
            <v>35</v>
          </cell>
          <cell r="B43">
            <v>3</v>
          </cell>
          <cell r="C43" t="str">
            <v>Ю 3</v>
          </cell>
          <cell r="D43">
            <v>6</v>
          </cell>
          <cell r="E43">
            <v>50</v>
          </cell>
          <cell r="F43">
            <v>0</v>
          </cell>
          <cell r="G43">
            <v>186.8</v>
          </cell>
          <cell r="H43">
            <v>19.5</v>
          </cell>
          <cell r="I43">
            <v>93.4</v>
          </cell>
          <cell r="J43">
            <v>142.38209999999998</v>
          </cell>
          <cell r="K43">
            <v>65.598133473238576</v>
          </cell>
          <cell r="L43">
            <v>341.71703999999988</v>
          </cell>
          <cell r="M43">
            <v>13.835363040624079</v>
          </cell>
        </row>
        <row r="44">
          <cell r="A44">
            <v>45</v>
          </cell>
          <cell r="B44">
            <v>2.2000000000000002</v>
          </cell>
          <cell r="C44" t="str">
            <v>Ю2 + 3</v>
          </cell>
          <cell r="D44">
            <v>6</v>
          </cell>
          <cell r="E44">
            <v>100</v>
          </cell>
          <cell r="F44">
            <v>10</v>
          </cell>
          <cell r="G44">
            <v>373.4</v>
          </cell>
          <cell r="H44">
            <v>16.5</v>
          </cell>
          <cell r="I44">
            <v>373.4</v>
          </cell>
          <cell r="J44">
            <v>395.98744999999997</v>
          </cell>
          <cell r="K44">
            <v>94.295917711533534</v>
          </cell>
          <cell r="L44">
            <v>475.18493999999993</v>
          </cell>
          <cell r="M44">
            <v>5.7648510709946397</v>
          </cell>
        </row>
        <row r="45">
          <cell r="A45">
            <v>47</v>
          </cell>
          <cell r="B45">
            <v>2.2000000000000002</v>
          </cell>
          <cell r="C45" t="str">
            <v>Ю 3</v>
          </cell>
          <cell r="D45">
            <v>6</v>
          </cell>
          <cell r="E45">
            <v>60</v>
          </cell>
          <cell r="F45">
            <v>0</v>
          </cell>
          <cell r="G45">
            <v>345</v>
          </cell>
          <cell r="H45">
            <v>18.600000000000001</v>
          </cell>
          <cell r="I45">
            <v>207</v>
          </cell>
          <cell r="J45">
            <v>88.462500000000006</v>
          </cell>
          <cell r="K45">
            <v>233.99745654938533</v>
          </cell>
          <cell r="L45">
            <v>176.92500000000001</v>
          </cell>
          <cell r="M45">
            <v>211.09619390362707</v>
          </cell>
        </row>
        <row r="46">
          <cell r="A46">
            <v>55</v>
          </cell>
          <cell r="B46">
            <v>2.1</v>
          </cell>
          <cell r="C46" t="str">
            <v>Ю 3</v>
          </cell>
          <cell r="D46">
            <v>6</v>
          </cell>
          <cell r="E46">
            <v>80</v>
          </cell>
          <cell r="F46">
            <v>9</v>
          </cell>
          <cell r="G46">
            <v>325.2</v>
          </cell>
          <cell r="H46">
            <v>15.7</v>
          </cell>
          <cell r="I46">
            <v>260.16000000000003</v>
          </cell>
          <cell r="J46">
            <v>49.386750000000006</v>
          </cell>
          <cell r="K46">
            <v>526.78096857962908</v>
          </cell>
          <cell r="L46">
            <v>74.080124999999995</v>
          </cell>
          <cell r="M46">
            <v>440.81073457265359</v>
          </cell>
        </row>
        <row r="47">
          <cell r="A47">
            <v>481</v>
          </cell>
          <cell r="B47">
            <v>2.1</v>
          </cell>
          <cell r="C47" t="str">
            <v>Ю 3</v>
          </cell>
          <cell r="D47">
            <v>6</v>
          </cell>
          <cell r="E47">
            <v>60</v>
          </cell>
          <cell r="F47">
            <v>0</v>
          </cell>
          <cell r="G47">
            <v>270.39999999999998</v>
          </cell>
          <cell r="H47">
            <v>18.899999999999999</v>
          </cell>
          <cell r="I47">
            <v>162.24</v>
          </cell>
          <cell r="J47">
            <v>140.39497500000002</v>
          </cell>
          <cell r="K47">
            <v>115.55969150605281</v>
          </cell>
          <cell r="L47">
            <v>280.78995000000003</v>
          </cell>
          <cell r="M47">
            <v>193.2417166203283</v>
          </cell>
        </row>
        <row r="48">
          <cell r="A48">
            <v>29</v>
          </cell>
          <cell r="B48">
            <v>12</v>
          </cell>
          <cell r="C48" t="str">
            <v>Ю 3,Ю 2</v>
          </cell>
          <cell r="D48">
            <v>6</v>
          </cell>
          <cell r="E48">
            <v>50</v>
          </cell>
          <cell r="F48">
            <v>0</v>
          </cell>
          <cell r="G48">
            <v>626.6</v>
          </cell>
          <cell r="H48">
            <v>19.7</v>
          </cell>
          <cell r="I48">
            <v>313.3</v>
          </cell>
          <cell r="J48">
            <v>248.64650000000003</v>
          </cell>
          <cell r="K48">
            <v>126.00217577967112</v>
          </cell>
          <cell r="L48">
            <v>596.75160000000005</v>
          </cell>
          <cell r="M48">
            <v>155.92892332292257</v>
          </cell>
        </row>
        <row r="49">
          <cell r="A49">
            <v>48</v>
          </cell>
          <cell r="B49">
            <v>3</v>
          </cell>
          <cell r="C49" t="str">
            <v>Ю 3</v>
          </cell>
          <cell r="D49">
            <v>6</v>
          </cell>
          <cell r="E49">
            <v>15</v>
          </cell>
          <cell r="F49">
            <v>3</v>
          </cell>
          <cell r="G49">
            <v>0</v>
          </cell>
          <cell r="H49">
            <v>0</v>
          </cell>
          <cell r="I49">
            <v>0</v>
          </cell>
          <cell r="J49">
            <v>22.8825</v>
          </cell>
          <cell r="K49">
            <v>0</v>
          </cell>
          <cell r="L49">
            <v>0</v>
          </cell>
          <cell r="M49">
            <v>22.055120992870187</v>
          </cell>
        </row>
        <row r="50">
          <cell r="A50">
            <v>599</v>
          </cell>
          <cell r="B50">
            <v>12</v>
          </cell>
          <cell r="C50" t="str">
            <v>Ю 3</v>
          </cell>
          <cell r="D50">
            <v>6</v>
          </cell>
          <cell r="E50">
            <v>15</v>
          </cell>
          <cell r="F50">
            <v>0</v>
          </cell>
          <cell r="G50">
            <v>107.8</v>
          </cell>
          <cell r="H50">
            <v>19.7</v>
          </cell>
          <cell r="I50">
            <v>16.170000000000002</v>
          </cell>
          <cell r="J50">
            <v>14.087250000000001</v>
          </cell>
          <cell r="K50">
            <v>114.78464569025182</v>
          </cell>
          <cell r="L50">
            <v>112.69800000000002</v>
          </cell>
          <cell r="M50">
            <v>171.12104885675791</v>
          </cell>
        </row>
        <row r="51">
          <cell r="A51">
            <v>4</v>
          </cell>
          <cell r="B51">
            <v>4.0999999999999996</v>
          </cell>
          <cell r="C51" t="str">
            <v>Ю 3</v>
          </cell>
          <cell r="D51">
            <v>7</v>
          </cell>
          <cell r="E51">
            <v>100</v>
          </cell>
          <cell r="F51">
            <v>0</v>
          </cell>
          <cell r="G51">
            <v>677.2</v>
          </cell>
          <cell r="H51">
            <v>19.899999999999999</v>
          </cell>
          <cell r="I51">
            <v>677.2</v>
          </cell>
          <cell r="J51">
            <v>421.12054999999998</v>
          </cell>
          <cell r="K51">
            <v>160.80906049348579</v>
          </cell>
          <cell r="L51">
            <v>505.34465999999998</v>
          </cell>
          <cell r="M51">
            <v>152.90272469923192</v>
          </cell>
        </row>
        <row r="52">
          <cell r="A52">
            <v>18</v>
          </cell>
          <cell r="B52">
            <v>12</v>
          </cell>
          <cell r="C52" t="str">
            <v>Ю 3</v>
          </cell>
          <cell r="D52">
            <v>7</v>
          </cell>
          <cell r="E52">
            <v>100</v>
          </cell>
          <cell r="F52">
            <v>0</v>
          </cell>
          <cell r="G52">
            <v>387</v>
          </cell>
          <cell r="H52">
            <v>19.7</v>
          </cell>
          <cell r="I52">
            <v>387</v>
          </cell>
          <cell r="J52">
            <v>282.47209999999995</v>
          </cell>
          <cell r="K52">
            <v>137.00468117028197</v>
          </cell>
          <cell r="L52">
            <v>338.96651999999995</v>
          </cell>
          <cell r="M52">
            <v>56.678791509780332</v>
          </cell>
        </row>
        <row r="53">
          <cell r="A53">
            <v>16</v>
          </cell>
          <cell r="B53">
            <v>4.2</v>
          </cell>
          <cell r="C53" t="str">
            <v>Ю 3</v>
          </cell>
          <cell r="D53">
            <v>7</v>
          </cell>
          <cell r="E53">
            <v>100</v>
          </cell>
          <cell r="F53">
            <v>0</v>
          </cell>
          <cell r="G53">
            <v>9.9</v>
          </cell>
          <cell r="H53">
            <v>19.899999999999999</v>
          </cell>
          <cell r="I53">
            <v>9.9</v>
          </cell>
          <cell r="J53">
            <v>38.944474999999997</v>
          </cell>
          <cell r="K53">
            <v>25.420807444444947</v>
          </cell>
          <cell r="L53">
            <v>46.733369999999994</v>
          </cell>
          <cell r="M53">
            <v>244.90439206771688</v>
          </cell>
        </row>
        <row r="54">
          <cell r="A54">
            <v>17</v>
          </cell>
          <cell r="B54">
            <v>4.2</v>
          </cell>
          <cell r="C54" t="str">
            <v>Ю 3,Ю 2</v>
          </cell>
          <cell r="D54">
            <v>7</v>
          </cell>
          <cell r="E54">
            <v>100</v>
          </cell>
          <cell r="F54">
            <v>0</v>
          </cell>
          <cell r="G54">
            <v>6.7</v>
          </cell>
          <cell r="H54">
            <v>19.899999999999999</v>
          </cell>
          <cell r="I54">
            <v>6.7</v>
          </cell>
          <cell r="J54">
            <v>40.675075000000007</v>
          </cell>
          <cell r="K54">
            <v>16.472004046704274</v>
          </cell>
          <cell r="L54">
            <v>48.81009000000001</v>
          </cell>
          <cell r="M54">
            <v>109.07188294508965</v>
          </cell>
        </row>
        <row r="55">
          <cell r="A55">
            <v>29</v>
          </cell>
          <cell r="B55">
            <v>12</v>
          </cell>
          <cell r="C55" t="str">
            <v>Ю 3,Ю 2</v>
          </cell>
          <cell r="D55">
            <v>7</v>
          </cell>
          <cell r="E55">
            <v>50</v>
          </cell>
          <cell r="F55">
            <v>0</v>
          </cell>
          <cell r="G55">
            <v>626.6</v>
          </cell>
          <cell r="H55">
            <v>19.7</v>
          </cell>
          <cell r="I55">
            <v>313.3</v>
          </cell>
          <cell r="J55">
            <v>274.23789999999997</v>
          </cell>
          <cell r="K55">
            <v>114.24387365860082</v>
          </cell>
          <cell r="L55">
            <v>658.17095999999992</v>
          </cell>
          <cell r="M55">
            <v>96.185808753613884</v>
          </cell>
        </row>
        <row r="56">
          <cell r="A56">
            <v>599</v>
          </cell>
          <cell r="B56">
            <v>12</v>
          </cell>
          <cell r="C56" t="str">
            <v>Ю 3</v>
          </cell>
          <cell r="D56">
            <v>7</v>
          </cell>
          <cell r="E56">
            <v>15</v>
          </cell>
          <cell r="F56">
            <v>0</v>
          </cell>
          <cell r="G56">
            <v>107.8</v>
          </cell>
          <cell r="H56">
            <v>19.7</v>
          </cell>
          <cell r="I56">
            <v>16.170000000000002</v>
          </cell>
          <cell r="J56">
            <v>24.035</v>
          </cell>
          <cell r="K56">
            <v>67.276887871853546</v>
          </cell>
          <cell r="L56">
            <v>192.28</v>
          </cell>
          <cell r="M56">
            <v>119.34095922882717</v>
          </cell>
        </row>
        <row r="57">
          <cell r="A57">
            <v>462</v>
          </cell>
          <cell r="B57">
            <v>4.0999999999999996</v>
          </cell>
          <cell r="C57" t="str">
            <v>Ю 3</v>
          </cell>
          <cell r="D57">
            <v>7</v>
          </cell>
          <cell r="E57">
            <v>50</v>
          </cell>
          <cell r="F57">
            <v>0</v>
          </cell>
          <cell r="G57">
            <v>75.099999999999994</v>
          </cell>
          <cell r="H57">
            <v>19.899999999999999</v>
          </cell>
          <cell r="I57">
            <v>37.549999999999997</v>
          </cell>
          <cell r="J57">
            <v>148.08562499999999</v>
          </cell>
          <cell r="K57">
            <v>25.356951425906466</v>
          </cell>
          <cell r="L57">
            <v>355.40549999999996</v>
          </cell>
          <cell r="M57">
            <v>25.938159339149436</v>
          </cell>
        </row>
        <row r="58">
          <cell r="A58">
            <v>462</v>
          </cell>
          <cell r="B58">
            <v>4.0999999999999996</v>
          </cell>
          <cell r="C58" t="str">
            <v>Ю 3</v>
          </cell>
          <cell r="D58">
            <v>7</v>
          </cell>
          <cell r="E58">
            <v>50</v>
          </cell>
          <cell r="F58">
            <v>0</v>
          </cell>
          <cell r="G58">
            <v>75.099999999999994</v>
          </cell>
          <cell r="H58">
            <v>19.899999999999999</v>
          </cell>
          <cell r="I58">
            <v>37.549999999999997</v>
          </cell>
          <cell r="J58">
            <v>148.08562499999999</v>
          </cell>
          <cell r="K58">
            <v>25.356951425906466</v>
          </cell>
          <cell r="L58">
            <v>355.40549999999996</v>
          </cell>
          <cell r="M58">
            <v>25.938159339149436</v>
          </cell>
        </row>
        <row r="59">
          <cell r="A59">
            <v>464</v>
          </cell>
          <cell r="B59">
            <v>4.2</v>
          </cell>
          <cell r="C59" t="str">
            <v>Ю 3</v>
          </cell>
          <cell r="D59">
            <v>7</v>
          </cell>
          <cell r="E59">
            <v>100</v>
          </cell>
          <cell r="F59">
            <v>0</v>
          </cell>
          <cell r="G59">
            <v>127.5</v>
          </cell>
          <cell r="H59">
            <v>19.899999999999999</v>
          </cell>
          <cell r="I59">
            <v>127.5</v>
          </cell>
          <cell r="J59">
            <v>174.49860000000001</v>
          </cell>
          <cell r="K59">
            <v>73.066488785583374</v>
          </cell>
          <cell r="L59">
            <v>209.39832000000001</v>
          </cell>
          <cell r="M59">
            <v>10.112668233796171</v>
          </cell>
        </row>
        <row r="60">
          <cell r="A60">
            <v>7</v>
          </cell>
          <cell r="B60">
            <v>4.2</v>
          </cell>
          <cell r="C60" t="str">
            <v>Ю 3,Ю 2</v>
          </cell>
          <cell r="D60">
            <v>7</v>
          </cell>
          <cell r="E60">
            <v>50</v>
          </cell>
          <cell r="F60">
            <v>0</v>
          </cell>
          <cell r="G60">
            <v>72.8</v>
          </cell>
          <cell r="H60">
            <v>19.899999999999999</v>
          </cell>
          <cell r="I60">
            <v>36.4</v>
          </cell>
          <cell r="J60">
            <v>55.847525000000005</v>
          </cell>
          <cell r="K60">
            <v>65.177463101542983</v>
          </cell>
          <cell r="L60">
            <v>134.03406000000001</v>
          </cell>
          <cell r="M60">
            <v>100.60441762758185</v>
          </cell>
        </row>
        <row r="61">
          <cell r="A61">
            <v>534</v>
          </cell>
          <cell r="B61">
            <v>4</v>
          </cell>
          <cell r="C61" t="str">
            <v>Ю 3</v>
          </cell>
          <cell r="D61">
            <v>7</v>
          </cell>
          <cell r="E61">
            <v>50</v>
          </cell>
          <cell r="F61">
            <v>6</v>
          </cell>
          <cell r="G61">
            <v>266.8</v>
          </cell>
          <cell r="H61">
            <v>16</v>
          </cell>
          <cell r="I61">
            <v>133.4</v>
          </cell>
          <cell r="J61">
            <v>174.21845000000002</v>
          </cell>
          <cell r="K61">
            <v>76.57053543984577</v>
          </cell>
          <cell r="L61">
            <v>418.12428000000017</v>
          </cell>
          <cell r="M61">
            <v>3.5752673998612927</v>
          </cell>
        </row>
        <row r="62">
          <cell r="A62">
            <v>459</v>
          </cell>
          <cell r="B62">
            <v>13</v>
          </cell>
          <cell r="C62" t="str">
            <v>Ю 3,Ю 2</v>
          </cell>
          <cell r="D62">
            <v>7</v>
          </cell>
          <cell r="E62">
            <v>50</v>
          </cell>
          <cell r="F62">
            <v>0</v>
          </cell>
          <cell r="G62">
            <v>124.6</v>
          </cell>
          <cell r="H62">
            <v>20.399999999999999</v>
          </cell>
          <cell r="I62">
            <v>62.3</v>
          </cell>
          <cell r="J62">
            <v>7.2719999999999994</v>
          </cell>
          <cell r="K62">
            <v>856.71067106710677</v>
          </cell>
          <cell r="L62">
            <v>17.452799999999996</v>
          </cell>
          <cell r="M62">
            <v>122.71468310780742</v>
          </cell>
        </row>
        <row r="63">
          <cell r="A63">
            <v>456</v>
          </cell>
          <cell r="B63">
            <v>13</v>
          </cell>
          <cell r="C63" t="str">
            <v>Ю 3,Ю 2</v>
          </cell>
          <cell r="D63">
            <v>8</v>
          </cell>
          <cell r="E63">
            <v>100</v>
          </cell>
          <cell r="F63">
            <v>0</v>
          </cell>
          <cell r="G63">
            <v>163.1</v>
          </cell>
          <cell r="H63">
            <v>20.399999999999999</v>
          </cell>
          <cell r="I63">
            <v>163.1</v>
          </cell>
          <cell r="J63">
            <v>133.30590000000001</v>
          </cell>
          <cell r="K63">
            <v>122.35017354820754</v>
          </cell>
          <cell r="L63">
            <v>159.96708000000001</v>
          </cell>
          <cell r="M63">
            <v>53.734216912707979</v>
          </cell>
        </row>
        <row r="64">
          <cell r="A64">
            <v>453</v>
          </cell>
          <cell r="B64">
            <v>4.0999999999999996</v>
          </cell>
          <cell r="C64" t="str">
            <v>Ю 3,Ю 2</v>
          </cell>
          <cell r="D64">
            <v>8</v>
          </cell>
          <cell r="E64">
            <v>50</v>
          </cell>
          <cell r="F64">
            <v>4</v>
          </cell>
          <cell r="G64">
            <v>105.2</v>
          </cell>
          <cell r="H64">
            <v>16.2</v>
          </cell>
          <cell r="I64">
            <v>52.6</v>
          </cell>
          <cell r="J64">
            <v>70.027749999999997</v>
          </cell>
          <cell r="K64">
            <v>75.113080171789051</v>
          </cell>
          <cell r="L64">
            <v>168.06659999999999</v>
          </cell>
          <cell r="M64">
            <v>145.27528546101891</v>
          </cell>
        </row>
        <row r="65">
          <cell r="A65">
            <v>445</v>
          </cell>
          <cell r="B65">
            <v>13</v>
          </cell>
          <cell r="C65" t="str">
            <v>Ю 3</v>
          </cell>
          <cell r="D65">
            <v>8</v>
          </cell>
          <cell r="E65">
            <v>100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154.1181</v>
          </cell>
          <cell r="K65">
            <v>0</v>
          </cell>
          <cell r="L65" t="e">
            <v>#DIV/0!</v>
          </cell>
          <cell r="M65">
            <v>71.426873144419716</v>
          </cell>
        </row>
        <row r="66">
          <cell r="A66">
            <v>430</v>
          </cell>
          <cell r="B66">
            <v>18</v>
          </cell>
          <cell r="C66" t="str">
            <v>Ю 3</v>
          </cell>
          <cell r="D66">
            <v>8</v>
          </cell>
          <cell r="E66">
            <v>30</v>
          </cell>
          <cell r="F66">
            <v>0</v>
          </cell>
          <cell r="G66">
            <v>199.5</v>
          </cell>
          <cell r="H66">
            <v>20</v>
          </cell>
          <cell r="I66">
            <v>59.85</v>
          </cell>
          <cell r="J66">
            <v>81.434899999999999</v>
          </cell>
          <cell r="K66">
            <v>73.494288075505708</v>
          </cell>
          <cell r="L66">
            <v>325.7396</v>
          </cell>
          <cell r="M66">
            <v>104.06439876399662</v>
          </cell>
        </row>
        <row r="67">
          <cell r="A67">
            <v>447</v>
          </cell>
          <cell r="B67">
            <v>13</v>
          </cell>
          <cell r="C67" t="str">
            <v>Ю 3</v>
          </cell>
          <cell r="D67">
            <v>8</v>
          </cell>
          <cell r="E67">
            <v>20</v>
          </cell>
          <cell r="F67">
            <v>0</v>
          </cell>
          <cell r="G67">
            <v>113.7</v>
          </cell>
          <cell r="H67">
            <v>20.399999999999999</v>
          </cell>
          <cell r="I67">
            <v>22.74</v>
          </cell>
          <cell r="J67">
            <v>21.592200000000005</v>
          </cell>
          <cell r="K67">
            <v>105.31580848639786</v>
          </cell>
          <cell r="L67">
            <v>129.5532</v>
          </cell>
          <cell r="M67">
            <v>136.15856398280314</v>
          </cell>
        </row>
        <row r="68">
          <cell r="A68">
            <v>459</v>
          </cell>
          <cell r="B68">
            <v>13</v>
          </cell>
          <cell r="C68" t="str">
            <v>Ю 3,Ю 2</v>
          </cell>
          <cell r="D68">
            <v>8</v>
          </cell>
          <cell r="E68">
            <v>50</v>
          </cell>
          <cell r="F68">
            <v>0</v>
          </cell>
          <cell r="G68">
            <v>124.6</v>
          </cell>
          <cell r="H68">
            <v>20.399999999999999</v>
          </cell>
          <cell r="I68">
            <v>62.3</v>
          </cell>
          <cell r="J68">
            <v>45.678000000000004</v>
          </cell>
          <cell r="K68">
            <v>136.38950917290597</v>
          </cell>
          <cell r="L68">
            <v>109.62719999999999</v>
          </cell>
          <cell r="M68">
            <v>113.85464584038216</v>
          </cell>
        </row>
        <row r="69">
          <cell r="A69">
            <v>7</v>
          </cell>
          <cell r="B69">
            <v>4.2</v>
          </cell>
          <cell r="C69" t="str">
            <v>Ю 3,Ю 2</v>
          </cell>
          <cell r="D69">
            <v>8</v>
          </cell>
          <cell r="E69">
            <v>50</v>
          </cell>
          <cell r="F69">
            <v>0</v>
          </cell>
          <cell r="G69">
            <v>72.8</v>
          </cell>
          <cell r="H69">
            <v>19.899999999999999</v>
          </cell>
          <cell r="I69">
            <v>36.4</v>
          </cell>
          <cell r="J69">
            <v>71.106899999999996</v>
          </cell>
          <cell r="K69">
            <v>51.190531439283674</v>
          </cell>
          <cell r="L69">
            <v>170.65655999999998</v>
          </cell>
          <cell r="M69">
            <v>133.92386159629365</v>
          </cell>
        </row>
        <row r="70">
          <cell r="A70">
            <v>462</v>
          </cell>
          <cell r="B70">
            <v>4.0999999999999996</v>
          </cell>
          <cell r="C70" t="str">
            <v>Ю 3</v>
          </cell>
          <cell r="D70">
            <v>8</v>
          </cell>
          <cell r="E70">
            <v>50</v>
          </cell>
          <cell r="F70">
            <v>0</v>
          </cell>
          <cell r="G70">
            <v>75.099999999999994</v>
          </cell>
          <cell r="H70">
            <v>19.899999999999999</v>
          </cell>
          <cell r="I70">
            <v>37.549999999999997</v>
          </cell>
          <cell r="J70">
            <v>52.830750000000002</v>
          </cell>
          <cell r="K70">
            <v>71.076030531461313</v>
          </cell>
          <cell r="L70">
            <v>126.7938</v>
          </cell>
          <cell r="M70">
            <v>46.082269430288633</v>
          </cell>
        </row>
        <row r="71">
          <cell r="A71">
            <v>530</v>
          </cell>
          <cell r="B71">
            <v>27.1</v>
          </cell>
          <cell r="C71" t="str">
            <v>Ю 2</v>
          </cell>
          <cell r="D71">
            <v>9</v>
          </cell>
          <cell r="E71">
            <v>100</v>
          </cell>
          <cell r="F71">
            <v>0</v>
          </cell>
          <cell r="G71">
            <v>44.1</v>
          </cell>
          <cell r="H71">
            <v>20.5</v>
          </cell>
          <cell r="I71">
            <v>44.1</v>
          </cell>
          <cell r="J71">
            <v>51.298700000000011</v>
          </cell>
          <cell r="K71">
            <v>85.967090783976957</v>
          </cell>
          <cell r="L71">
            <v>61.558440000000012</v>
          </cell>
          <cell r="M71">
            <v>230.28552035341266</v>
          </cell>
        </row>
        <row r="72">
          <cell r="A72">
            <v>651</v>
          </cell>
          <cell r="B72">
            <v>27.1</v>
          </cell>
          <cell r="C72" t="str">
            <v>Ю 2</v>
          </cell>
          <cell r="D72">
            <v>9</v>
          </cell>
          <cell r="E72">
            <v>100</v>
          </cell>
          <cell r="F72">
            <v>0</v>
          </cell>
          <cell r="G72">
            <v>30</v>
          </cell>
          <cell r="H72">
            <v>20.5</v>
          </cell>
          <cell r="I72">
            <v>30</v>
          </cell>
          <cell r="J72">
            <v>59.843800000000009</v>
          </cell>
          <cell r="K72">
            <v>50.13050641837583</v>
          </cell>
          <cell r="L72">
            <v>77</v>
          </cell>
          <cell r="M72">
            <v>16.927176844855346</v>
          </cell>
        </row>
        <row r="73">
          <cell r="A73">
            <v>657</v>
          </cell>
          <cell r="B73">
            <v>27.2</v>
          </cell>
          <cell r="C73" t="str">
            <v>Ю 2</v>
          </cell>
          <cell r="D73">
            <v>9</v>
          </cell>
          <cell r="E73">
            <v>20</v>
          </cell>
          <cell r="F73">
            <v>0</v>
          </cell>
          <cell r="G73">
            <v>167.4</v>
          </cell>
          <cell r="H73">
            <v>20.399999999999999</v>
          </cell>
          <cell r="I73">
            <v>33.479999999999997</v>
          </cell>
          <cell r="J73">
            <v>20.182500000000001</v>
          </cell>
          <cell r="K73">
            <v>165.88628762541805</v>
          </cell>
          <cell r="L73">
            <v>121.095</v>
          </cell>
          <cell r="M73">
            <v>84.776669064461146</v>
          </cell>
        </row>
        <row r="74">
          <cell r="A74">
            <v>522</v>
          </cell>
          <cell r="B74">
            <v>27.1</v>
          </cell>
          <cell r="C74" t="str">
            <v>Ю 2</v>
          </cell>
          <cell r="D74">
            <v>9</v>
          </cell>
          <cell r="E74">
            <v>50</v>
          </cell>
          <cell r="F74">
            <v>0</v>
          </cell>
          <cell r="G74">
            <v>49.8</v>
          </cell>
          <cell r="H74">
            <v>20.5</v>
          </cell>
          <cell r="I74">
            <v>24.9</v>
          </cell>
          <cell r="J74">
            <v>21.761400000000002</v>
          </cell>
          <cell r="K74">
            <v>114.42278529873995</v>
          </cell>
          <cell r="L74">
            <v>53</v>
          </cell>
          <cell r="M74">
            <v>74.475959489479806</v>
          </cell>
        </row>
        <row r="75">
          <cell r="A75">
            <v>516</v>
          </cell>
          <cell r="B75">
            <v>27.1</v>
          </cell>
          <cell r="C75" t="str">
            <v>Ю 2</v>
          </cell>
          <cell r="D75">
            <v>9</v>
          </cell>
          <cell r="E75">
            <v>100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117.38800000000001</v>
          </cell>
          <cell r="K75">
            <v>0</v>
          </cell>
          <cell r="L75" t="e">
            <v>#DIV/0!</v>
          </cell>
          <cell r="M75">
            <v>73.310780652978167</v>
          </cell>
        </row>
        <row r="76">
          <cell r="A76">
            <v>425</v>
          </cell>
          <cell r="B76">
            <v>16</v>
          </cell>
          <cell r="C76" t="str">
            <v>Ю 3,Ю 2</v>
          </cell>
          <cell r="D76">
            <v>9</v>
          </cell>
          <cell r="E76">
            <v>100</v>
          </cell>
          <cell r="F76">
            <v>0</v>
          </cell>
          <cell r="G76">
            <v>72</v>
          </cell>
          <cell r="H76">
            <v>20.5</v>
          </cell>
          <cell r="I76">
            <v>72</v>
          </cell>
          <cell r="J76">
            <v>37.934100000000001</v>
          </cell>
          <cell r="K76">
            <v>189.80284229756342</v>
          </cell>
          <cell r="L76">
            <v>44</v>
          </cell>
          <cell r="M76">
            <v>239.82420565343273</v>
          </cell>
        </row>
        <row r="77">
          <cell r="A77">
            <v>439</v>
          </cell>
          <cell r="B77">
            <v>16</v>
          </cell>
          <cell r="C77" t="str">
            <v>Ю 3,Ю 2</v>
          </cell>
          <cell r="D77">
            <v>9</v>
          </cell>
          <cell r="E77">
            <v>100</v>
          </cell>
          <cell r="F77">
            <v>0</v>
          </cell>
          <cell r="G77">
            <v>157.5</v>
          </cell>
          <cell r="H77">
            <v>20.5</v>
          </cell>
          <cell r="I77">
            <v>157.5</v>
          </cell>
          <cell r="J77">
            <v>87.656400000000005</v>
          </cell>
          <cell r="K77">
            <v>179.67883691322024</v>
          </cell>
          <cell r="L77">
            <v>105.18768</v>
          </cell>
          <cell r="M77">
            <v>104.7079437117104</v>
          </cell>
        </row>
        <row r="78">
          <cell r="A78">
            <v>413</v>
          </cell>
          <cell r="B78">
            <v>17</v>
          </cell>
          <cell r="C78" t="str">
            <v>Ю 3,Ю 2</v>
          </cell>
          <cell r="D78">
            <v>9</v>
          </cell>
          <cell r="E78">
            <v>100</v>
          </cell>
          <cell r="F78">
            <v>0</v>
          </cell>
          <cell r="G78">
            <v>85.2</v>
          </cell>
          <cell r="H78">
            <v>20.2</v>
          </cell>
          <cell r="I78">
            <v>85.2</v>
          </cell>
          <cell r="J78">
            <v>89.630099999999999</v>
          </cell>
          <cell r="K78">
            <v>95.057352384968894</v>
          </cell>
          <cell r="L78">
            <v>107.55611999999999</v>
          </cell>
          <cell r="M78">
            <v>130.32308475237343</v>
          </cell>
        </row>
        <row r="79">
          <cell r="A79">
            <v>427</v>
          </cell>
          <cell r="B79">
            <v>16</v>
          </cell>
          <cell r="C79" t="str">
            <v>Ю 3,Ю 2</v>
          </cell>
          <cell r="D79">
            <v>9</v>
          </cell>
          <cell r="E79">
            <v>50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24.916499999999999</v>
          </cell>
          <cell r="K79">
            <v>0</v>
          </cell>
          <cell r="L79" t="e">
            <v>#DIV/0!</v>
          </cell>
          <cell r="M79">
            <v>76.53980125682402</v>
          </cell>
        </row>
        <row r="80">
          <cell r="A80">
            <v>659</v>
          </cell>
          <cell r="B80">
            <v>27.2</v>
          </cell>
          <cell r="C80" t="str">
            <v>Ю 2</v>
          </cell>
          <cell r="D80">
            <v>10</v>
          </cell>
          <cell r="E80">
            <v>50</v>
          </cell>
          <cell r="F80">
            <v>0</v>
          </cell>
          <cell r="G80">
            <v>61.3</v>
          </cell>
          <cell r="H80">
            <v>20.399999999999999</v>
          </cell>
          <cell r="I80">
            <v>30.65</v>
          </cell>
          <cell r="J80">
            <v>93.917500000000004</v>
          </cell>
          <cell r="K80">
            <v>32.63502542124737</v>
          </cell>
          <cell r="L80">
            <v>225.40199999999996</v>
          </cell>
          <cell r="M80">
            <v>31.452503243445751</v>
          </cell>
        </row>
        <row r="81">
          <cell r="A81">
            <v>658</v>
          </cell>
          <cell r="B81">
            <v>27.2</v>
          </cell>
          <cell r="C81" t="str">
            <v>Ю 2</v>
          </cell>
          <cell r="D81">
            <v>10</v>
          </cell>
          <cell r="E81">
            <v>50</v>
          </cell>
          <cell r="F81">
            <v>0</v>
          </cell>
          <cell r="G81">
            <v>47.1</v>
          </cell>
          <cell r="H81">
            <v>20.399999999999999</v>
          </cell>
          <cell r="I81">
            <v>23.55</v>
          </cell>
          <cell r="J81">
            <v>39.002499999999998</v>
          </cell>
          <cell r="K81">
            <v>60.380744824049749</v>
          </cell>
          <cell r="L81">
            <v>93.60599999999998</v>
          </cell>
          <cell r="M81">
            <v>114.06934530006612</v>
          </cell>
        </row>
        <row r="82">
          <cell r="A82">
            <v>3708</v>
          </cell>
          <cell r="B82">
            <v>30</v>
          </cell>
          <cell r="C82" t="str">
            <v>Ю 3,Ю 2</v>
          </cell>
          <cell r="D82">
            <v>18</v>
          </cell>
          <cell r="E82">
            <v>100</v>
          </cell>
          <cell r="F82">
            <v>0</v>
          </cell>
          <cell r="G82">
            <v>51.7</v>
          </cell>
          <cell r="H82">
            <v>20.2</v>
          </cell>
          <cell r="I82">
            <v>51.7</v>
          </cell>
          <cell r="J82">
            <v>35.564999999999998</v>
          </cell>
          <cell r="K82">
            <v>145.36763672149587</v>
          </cell>
          <cell r="L82">
            <v>42.67799999999999</v>
          </cell>
          <cell r="M82">
            <v>100.05788724874667</v>
          </cell>
        </row>
        <row r="83">
          <cell r="A83">
            <v>2640</v>
          </cell>
          <cell r="B83">
            <v>37</v>
          </cell>
          <cell r="C83" t="str">
            <v>Ю 3</v>
          </cell>
          <cell r="D83">
            <v>19</v>
          </cell>
          <cell r="E83">
            <v>100</v>
          </cell>
          <cell r="F83">
            <v>0</v>
          </cell>
          <cell r="G83">
            <v>202.4</v>
          </cell>
          <cell r="H83">
            <v>20.7</v>
          </cell>
          <cell r="I83">
            <v>202.4</v>
          </cell>
          <cell r="J83">
            <v>249.226</v>
          </cell>
          <cell r="K83">
            <v>81.21143058910387</v>
          </cell>
          <cell r="L83">
            <v>299.07119999999998</v>
          </cell>
          <cell r="M83">
            <v>13.763825807614749</v>
          </cell>
        </row>
        <row r="84">
          <cell r="A84">
            <v>570</v>
          </cell>
          <cell r="B84">
            <v>40</v>
          </cell>
          <cell r="C84" t="str">
            <v>Ю 3</v>
          </cell>
          <cell r="D84">
            <v>24</v>
          </cell>
          <cell r="E84">
            <v>70</v>
          </cell>
          <cell r="F84">
            <v>0</v>
          </cell>
          <cell r="G84">
            <v>337.7</v>
          </cell>
          <cell r="H84">
            <v>18.8</v>
          </cell>
          <cell r="I84">
            <v>236.39</v>
          </cell>
          <cell r="J84">
            <v>273.84904999999998</v>
          </cell>
          <cell r="K84">
            <v>86.321278090977501</v>
          </cell>
          <cell r="L84">
            <v>469.45551428571406</v>
          </cell>
          <cell r="M84">
            <v>44.067191019918056</v>
          </cell>
        </row>
        <row r="85">
          <cell r="A85">
            <v>574</v>
          </cell>
          <cell r="B85">
            <v>40</v>
          </cell>
          <cell r="C85" t="str">
            <v>Ю 3</v>
          </cell>
          <cell r="D85">
            <v>24</v>
          </cell>
          <cell r="E85">
            <v>50</v>
          </cell>
          <cell r="F85">
            <v>0</v>
          </cell>
          <cell r="G85">
            <v>210.5</v>
          </cell>
          <cell r="H85">
            <v>18.8</v>
          </cell>
          <cell r="I85">
            <v>105.25</v>
          </cell>
          <cell r="J85">
            <v>82.936449999999994</v>
          </cell>
          <cell r="K85">
            <v>126.9043948710127</v>
          </cell>
          <cell r="L85">
            <v>199.04748000000001</v>
          </cell>
          <cell r="M85">
            <v>79.018748430555121</v>
          </cell>
        </row>
        <row r="86">
          <cell r="A86">
            <v>2686</v>
          </cell>
          <cell r="B86">
            <v>69</v>
          </cell>
          <cell r="C86" t="str">
            <v>Ю 3,Ю 2</v>
          </cell>
          <cell r="D86">
            <v>17</v>
          </cell>
          <cell r="E86">
            <v>100</v>
          </cell>
          <cell r="F86">
            <v>0</v>
          </cell>
          <cell r="G86">
            <v>120</v>
          </cell>
          <cell r="H86">
            <v>19.7</v>
          </cell>
          <cell r="I86">
            <v>120</v>
          </cell>
          <cell r="J86">
            <v>57.234999999999999</v>
          </cell>
          <cell r="K86">
            <v>209.66192015375208</v>
          </cell>
          <cell r="L86">
            <v>68.681999999999988</v>
          </cell>
          <cell r="M86">
            <v>162.61295614167852</v>
          </cell>
        </row>
        <row r="87">
          <cell r="A87">
            <v>669</v>
          </cell>
          <cell r="B87">
            <v>69</v>
          </cell>
          <cell r="C87" t="str">
            <v>Ю 2</v>
          </cell>
          <cell r="D87">
            <v>17</v>
          </cell>
          <cell r="E87">
            <v>80</v>
          </cell>
          <cell r="F87">
            <v>0</v>
          </cell>
          <cell r="G87">
            <v>9.6</v>
          </cell>
          <cell r="H87">
            <v>19.7</v>
          </cell>
          <cell r="I87">
            <v>7.68</v>
          </cell>
          <cell r="J87">
            <v>3.7079999999999997</v>
          </cell>
          <cell r="K87">
            <v>207.11974110032367</v>
          </cell>
          <cell r="L87">
            <v>5.5619999999999994</v>
          </cell>
          <cell r="M87">
            <v>133.56957459647211</v>
          </cell>
        </row>
        <row r="88">
          <cell r="A88">
            <v>667</v>
          </cell>
          <cell r="B88">
            <v>69</v>
          </cell>
          <cell r="C88" t="str">
            <v>Ю 3,Ю 2</v>
          </cell>
          <cell r="D88">
            <v>17</v>
          </cell>
          <cell r="E88">
            <v>40</v>
          </cell>
          <cell r="F88">
            <v>0</v>
          </cell>
          <cell r="G88">
            <v>47</v>
          </cell>
          <cell r="H88">
            <v>19.7</v>
          </cell>
          <cell r="I88">
            <v>18.8</v>
          </cell>
          <cell r="J88">
            <v>15.9055</v>
          </cell>
          <cell r="K88">
            <v>118.19810757285214</v>
          </cell>
          <cell r="L88">
            <v>63</v>
          </cell>
          <cell r="M88">
            <v>16.226114536971494</v>
          </cell>
        </row>
        <row r="89">
          <cell r="A89">
            <v>4229</v>
          </cell>
          <cell r="B89">
            <v>56</v>
          </cell>
          <cell r="C89" t="str">
            <v>Ю 2</v>
          </cell>
          <cell r="D89">
            <v>20</v>
          </cell>
          <cell r="E89">
            <v>40</v>
          </cell>
          <cell r="F89">
            <v>0</v>
          </cell>
          <cell r="G89">
            <v>60</v>
          </cell>
          <cell r="H89">
            <v>19.8</v>
          </cell>
          <cell r="I89">
            <v>24</v>
          </cell>
          <cell r="J89">
            <v>35.675249999999998</v>
          </cell>
          <cell r="K89">
            <v>67.273529968255303</v>
          </cell>
          <cell r="L89">
            <v>107.02574999999999</v>
          </cell>
          <cell r="M89">
            <v>103.17122042783559</v>
          </cell>
        </row>
        <row r="90">
          <cell r="A90">
            <v>3099</v>
          </cell>
          <cell r="B90">
            <v>56</v>
          </cell>
          <cell r="C90" t="str">
            <v>Ю 2</v>
          </cell>
          <cell r="D90">
            <v>20</v>
          </cell>
          <cell r="E90">
            <v>70</v>
          </cell>
          <cell r="F90">
            <v>10</v>
          </cell>
          <cell r="G90">
            <v>97.3</v>
          </cell>
          <cell r="H90">
            <v>19.8</v>
          </cell>
          <cell r="I90">
            <v>68.11</v>
          </cell>
          <cell r="J90">
            <v>50.710250000000002</v>
          </cell>
          <cell r="K90">
            <v>134.31209666684742</v>
          </cell>
          <cell r="L90">
            <v>70</v>
          </cell>
          <cell r="M90">
            <v>35.293070410022167</v>
          </cell>
        </row>
        <row r="91">
          <cell r="A91">
            <v>2726</v>
          </cell>
          <cell r="B91">
            <v>75</v>
          </cell>
          <cell r="C91" t="str">
            <v>Ю 2</v>
          </cell>
          <cell r="D91">
            <v>20</v>
          </cell>
          <cell r="E91">
            <v>50</v>
          </cell>
          <cell r="F91">
            <v>0</v>
          </cell>
          <cell r="G91">
            <v>125</v>
          </cell>
          <cell r="H91">
            <v>19.899999999999999</v>
          </cell>
          <cell r="I91">
            <v>62.5</v>
          </cell>
          <cell r="J91">
            <v>82.197500000000005</v>
          </cell>
          <cell r="K91">
            <v>76.03637580218377</v>
          </cell>
          <cell r="L91">
            <v>197.274</v>
          </cell>
          <cell r="M91">
            <v>157.77933293022099</v>
          </cell>
        </row>
        <row r="92">
          <cell r="A92">
            <v>155</v>
          </cell>
          <cell r="B92">
            <v>5</v>
          </cell>
          <cell r="C92" t="str">
            <v>Ю 3</v>
          </cell>
          <cell r="D92">
            <v>13</v>
          </cell>
          <cell r="E92">
            <v>100</v>
          </cell>
          <cell r="F92">
            <v>0</v>
          </cell>
          <cell r="G92">
            <v>282</v>
          </cell>
          <cell r="H92">
            <v>20.3</v>
          </cell>
          <cell r="I92">
            <v>282</v>
          </cell>
          <cell r="J92">
            <v>287.30790000000002</v>
          </cell>
          <cell r="K92">
            <v>98.152539488124063</v>
          </cell>
          <cell r="L92">
            <v>344.76947999999999</v>
          </cell>
          <cell r="M92">
            <v>85.429658303476899</v>
          </cell>
        </row>
        <row r="93">
          <cell r="A93">
            <v>904</v>
          </cell>
          <cell r="B93">
            <v>35</v>
          </cell>
          <cell r="C93" t="str">
            <v>Ю 3,Ю 2</v>
          </cell>
          <cell r="D93">
            <v>13</v>
          </cell>
          <cell r="E93">
            <v>100</v>
          </cell>
          <cell r="F93">
            <v>0</v>
          </cell>
          <cell r="G93">
            <v>123.5</v>
          </cell>
          <cell r="H93">
            <v>19.899999999999999</v>
          </cell>
          <cell r="I93">
            <v>123.5</v>
          </cell>
          <cell r="J93">
            <v>48.790400000000005</v>
          </cell>
          <cell r="K93">
            <v>253.12356529153277</v>
          </cell>
          <cell r="L93">
            <v>58.548480000000012</v>
          </cell>
          <cell r="M93">
            <v>143.20160417070821</v>
          </cell>
        </row>
        <row r="94">
          <cell r="A94">
            <v>905</v>
          </cell>
          <cell r="B94">
            <v>35</v>
          </cell>
          <cell r="C94" t="str">
            <v>Ю 3,Ю 2</v>
          </cell>
          <cell r="D94">
            <v>13</v>
          </cell>
          <cell r="E94">
            <v>100</v>
          </cell>
          <cell r="F94">
            <v>0</v>
          </cell>
          <cell r="G94">
            <v>184.9</v>
          </cell>
          <cell r="H94">
            <v>19.899999999999999</v>
          </cell>
          <cell r="I94">
            <v>184.9</v>
          </cell>
          <cell r="J94">
            <v>126.80070000000002</v>
          </cell>
          <cell r="K94">
            <v>145.81938427784701</v>
          </cell>
          <cell r="L94">
            <v>152.16084000000006</v>
          </cell>
          <cell r="M94">
            <v>80.479389749631821</v>
          </cell>
        </row>
        <row r="95">
          <cell r="A95">
            <v>910</v>
          </cell>
          <cell r="B95">
            <v>35</v>
          </cell>
          <cell r="C95" t="str">
            <v>Ю 3,Ю 2</v>
          </cell>
          <cell r="D95">
            <v>13</v>
          </cell>
          <cell r="E95">
            <v>50</v>
          </cell>
          <cell r="F95">
            <v>0</v>
          </cell>
          <cell r="G95">
            <v>160.80000000000001</v>
          </cell>
          <cell r="H95">
            <v>19.899999999999999</v>
          </cell>
          <cell r="I95">
            <v>80.400000000000006</v>
          </cell>
          <cell r="J95">
            <v>61.282499999999999</v>
          </cell>
          <cell r="K95">
            <v>131.19569208175255</v>
          </cell>
          <cell r="L95">
            <v>147.078</v>
          </cell>
          <cell r="M95">
            <v>96.069696503138232</v>
          </cell>
        </row>
        <row r="96">
          <cell r="A96">
            <v>145</v>
          </cell>
          <cell r="B96">
            <v>5</v>
          </cell>
          <cell r="C96" t="str">
            <v>Ю 3,Ю 2</v>
          </cell>
          <cell r="D96">
            <v>13</v>
          </cell>
          <cell r="E96">
            <v>100</v>
          </cell>
          <cell r="F96">
            <v>0</v>
          </cell>
          <cell r="G96">
            <v>137.6</v>
          </cell>
          <cell r="H96">
            <v>20.3</v>
          </cell>
          <cell r="I96">
            <v>137.6</v>
          </cell>
          <cell r="J96">
            <v>219.72114999999999</v>
          </cell>
          <cell r="K96">
            <v>62.62483151940539</v>
          </cell>
          <cell r="L96">
            <v>263.66537999999997</v>
          </cell>
          <cell r="M96">
            <v>51.1955706384839</v>
          </cell>
        </row>
        <row r="97">
          <cell r="A97">
            <v>137</v>
          </cell>
          <cell r="B97">
            <v>5.0999999999999996</v>
          </cell>
          <cell r="C97" t="str">
            <v>Ю 3,Ю 2</v>
          </cell>
          <cell r="D97">
            <v>13</v>
          </cell>
          <cell r="E97">
            <v>50</v>
          </cell>
          <cell r="F97">
            <v>0</v>
          </cell>
          <cell r="G97">
            <v>194.8</v>
          </cell>
          <cell r="H97">
            <v>20.100000000000001</v>
          </cell>
          <cell r="I97">
            <v>97.4</v>
          </cell>
          <cell r="J97">
            <v>128.77334999999999</v>
          </cell>
          <cell r="K97">
            <v>75.63676801139367</v>
          </cell>
          <cell r="L97">
            <v>309.05604</v>
          </cell>
          <cell r="M97">
            <v>51.199914936221134</v>
          </cell>
        </row>
        <row r="98">
          <cell r="A98">
            <v>140</v>
          </cell>
          <cell r="B98">
            <v>5.0999999999999996</v>
          </cell>
          <cell r="C98" t="str">
            <v>Ю 3</v>
          </cell>
          <cell r="D98">
            <v>13</v>
          </cell>
          <cell r="E98">
            <v>70</v>
          </cell>
          <cell r="F98">
            <v>0</v>
          </cell>
          <cell r="G98">
            <v>81.400000000000006</v>
          </cell>
          <cell r="H98">
            <v>20.100000000000001</v>
          </cell>
          <cell r="I98">
            <v>56.98</v>
          </cell>
          <cell r="J98">
            <v>128.06549999999999</v>
          </cell>
          <cell r="K98">
            <v>44.492857170744664</v>
          </cell>
          <cell r="L98">
            <v>219.54085714285713</v>
          </cell>
          <cell r="M98">
            <v>31.597646249610467</v>
          </cell>
        </row>
        <row r="99">
          <cell r="A99">
            <v>1522</v>
          </cell>
          <cell r="B99">
            <v>5.0999999999999996</v>
          </cell>
          <cell r="C99" t="str">
            <v>Ю 3,Ю 2</v>
          </cell>
          <cell r="D99">
            <v>13</v>
          </cell>
          <cell r="E99">
            <v>50</v>
          </cell>
          <cell r="F99">
            <v>0</v>
          </cell>
          <cell r="G99">
            <v>212.7</v>
          </cell>
          <cell r="H99">
            <v>20.100000000000001</v>
          </cell>
          <cell r="I99">
            <v>106.35</v>
          </cell>
          <cell r="J99">
            <v>48.374400000000009</v>
          </cell>
          <cell r="K99">
            <v>219.84768803333989</v>
          </cell>
          <cell r="L99">
            <v>116.09856000000002</v>
          </cell>
          <cell r="M99">
            <v>157.21337493836003</v>
          </cell>
        </row>
        <row r="100">
          <cell r="A100">
            <v>1433</v>
          </cell>
          <cell r="B100">
            <v>34</v>
          </cell>
          <cell r="C100" t="str">
            <v>Ю 3,Ю 2</v>
          </cell>
          <cell r="D100">
            <v>12</v>
          </cell>
          <cell r="E100">
            <v>60</v>
          </cell>
          <cell r="F100">
            <v>0</v>
          </cell>
          <cell r="G100">
            <v>121.3</v>
          </cell>
          <cell r="H100">
            <v>19.100000000000001</v>
          </cell>
          <cell r="I100">
            <v>72.78</v>
          </cell>
          <cell r="J100">
            <v>55.950200000000002</v>
          </cell>
          <cell r="K100">
            <v>130.07996396795721</v>
          </cell>
          <cell r="L100">
            <v>111.9004</v>
          </cell>
          <cell r="M100">
            <v>98.478285090368033</v>
          </cell>
        </row>
        <row r="101">
          <cell r="A101">
            <v>733</v>
          </cell>
          <cell r="B101">
            <v>34</v>
          </cell>
          <cell r="C101" t="str">
            <v>Ю 3,Ю 2</v>
          </cell>
          <cell r="D101">
            <v>12</v>
          </cell>
          <cell r="E101">
            <v>100</v>
          </cell>
          <cell r="F101">
            <v>0</v>
          </cell>
          <cell r="G101">
            <v>249.7</v>
          </cell>
          <cell r="H101">
            <v>19.100000000000001</v>
          </cell>
          <cell r="I101">
            <v>249.7</v>
          </cell>
          <cell r="J101">
            <v>352.44979999999998</v>
          </cell>
          <cell r="K101">
            <v>70.846968844924859</v>
          </cell>
          <cell r="L101">
            <v>422.93975999999998</v>
          </cell>
          <cell r="M101">
            <v>67.385658759506669</v>
          </cell>
        </row>
        <row r="102">
          <cell r="A102">
            <v>1300</v>
          </cell>
          <cell r="B102">
            <v>6</v>
          </cell>
          <cell r="C102" t="str">
            <v>Ю 3,Ю 2</v>
          </cell>
          <cell r="D102">
            <v>12</v>
          </cell>
          <cell r="E102">
            <v>100</v>
          </cell>
          <cell r="F102">
            <v>0</v>
          </cell>
          <cell r="G102">
            <v>156</v>
          </cell>
          <cell r="H102">
            <v>20</v>
          </cell>
          <cell r="I102">
            <v>156</v>
          </cell>
          <cell r="J102">
            <v>259.71510000000001</v>
          </cell>
          <cell r="K102">
            <v>60.065818275487246</v>
          </cell>
          <cell r="L102">
            <v>311.65812</v>
          </cell>
          <cell r="M102">
            <v>138.61970010187343</v>
          </cell>
        </row>
        <row r="103">
          <cell r="A103">
            <v>728</v>
          </cell>
          <cell r="B103">
            <v>34</v>
          </cell>
          <cell r="C103" t="str">
            <v>Ю 3,Ю 2</v>
          </cell>
          <cell r="D103">
            <v>12</v>
          </cell>
          <cell r="E103">
            <v>100</v>
          </cell>
          <cell r="F103">
            <v>4</v>
          </cell>
          <cell r="G103">
            <v>149.9</v>
          </cell>
          <cell r="H103">
            <v>11</v>
          </cell>
          <cell r="I103">
            <v>149.9</v>
          </cell>
          <cell r="J103">
            <v>204.90475000000004</v>
          </cell>
          <cell r="K103">
            <v>73.155941968158373</v>
          </cell>
          <cell r="L103">
            <v>245.88569999999999</v>
          </cell>
          <cell r="M103">
            <v>17.168459547858212</v>
          </cell>
        </row>
        <row r="104">
          <cell r="A104">
            <v>126</v>
          </cell>
          <cell r="B104">
            <v>6</v>
          </cell>
          <cell r="C104" t="str">
            <v>Ю 3</v>
          </cell>
          <cell r="D104">
            <v>12</v>
          </cell>
          <cell r="E104">
            <v>100</v>
          </cell>
          <cell r="F104">
            <v>0</v>
          </cell>
          <cell r="G104">
            <v>183.7</v>
          </cell>
          <cell r="H104">
            <v>20</v>
          </cell>
          <cell r="I104">
            <v>183.7</v>
          </cell>
          <cell r="J104">
            <v>184.53424999999999</v>
          </cell>
          <cell r="K104">
            <v>99.547915901790589</v>
          </cell>
          <cell r="L104">
            <v>221.44109999999998</v>
          </cell>
          <cell r="M104">
            <v>90.66636938855946</v>
          </cell>
        </row>
        <row r="105">
          <cell r="A105">
            <v>122</v>
          </cell>
          <cell r="B105">
            <v>6</v>
          </cell>
          <cell r="C105" t="str">
            <v>Ю 3,Ю 2</v>
          </cell>
          <cell r="D105">
            <v>12</v>
          </cell>
          <cell r="E105">
            <v>70</v>
          </cell>
          <cell r="F105">
            <v>0</v>
          </cell>
          <cell r="G105">
            <v>134.80000000000001</v>
          </cell>
          <cell r="H105">
            <v>20</v>
          </cell>
          <cell r="I105">
            <v>94.36</v>
          </cell>
          <cell r="J105">
            <v>49.389299999999999</v>
          </cell>
          <cell r="K105">
            <v>191.05352778840762</v>
          </cell>
          <cell r="L105">
            <v>84.667371428571414</v>
          </cell>
          <cell r="M105">
            <v>18.693617366950146</v>
          </cell>
        </row>
        <row r="106">
          <cell r="A106">
            <v>1232</v>
          </cell>
          <cell r="B106">
            <v>6</v>
          </cell>
          <cell r="C106" t="str">
            <v>Ю 3,Ю 2</v>
          </cell>
          <cell r="D106">
            <v>12</v>
          </cell>
          <cell r="E106">
            <v>100</v>
          </cell>
          <cell r="F106">
            <v>0</v>
          </cell>
          <cell r="G106">
            <v>134</v>
          </cell>
          <cell r="H106">
            <v>20</v>
          </cell>
          <cell r="I106">
            <v>134</v>
          </cell>
          <cell r="J106">
            <v>162.596225</v>
          </cell>
          <cell r="K106">
            <v>82.412737442090062</v>
          </cell>
          <cell r="L106">
            <v>195.11546999999996</v>
          </cell>
          <cell r="M106">
            <v>92.110596764957208</v>
          </cell>
        </row>
        <row r="107">
          <cell r="A107">
            <v>1260</v>
          </cell>
          <cell r="B107">
            <v>6</v>
          </cell>
          <cell r="C107" t="str">
            <v>Ю 3,Ю 2</v>
          </cell>
          <cell r="D107">
            <v>12</v>
          </cell>
          <cell r="E107">
            <v>100</v>
          </cell>
          <cell r="F107">
            <v>0</v>
          </cell>
          <cell r="G107">
            <v>126.6</v>
          </cell>
          <cell r="H107">
            <v>20</v>
          </cell>
          <cell r="I107">
            <v>126.6</v>
          </cell>
          <cell r="J107">
            <v>109.80645000000001</v>
          </cell>
          <cell r="K107">
            <v>115.29377372640677</v>
          </cell>
          <cell r="L107">
            <v>131.76774</v>
          </cell>
          <cell r="M107">
            <v>103.5732795509016</v>
          </cell>
        </row>
        <row r="108">
          <cell r="A108">
            <v>1279</v>
          </cell>
          <cell r="B108">
            <v>6</v>
          </cell>
          <cell r="C108" t="str">
            <v>Ю 3,Ю 2</v>
          </cell>
          <cell r="D108">
            <v>12</v>
          </cell>
          <cell r="E108">
            <v>80</v>
          </cell>
          <cell r="F108">
            <v>10</v>
          </cell>
          <cell r="G108">
            <v>191.2</v>
          </cell>
          <cell r="H108">
            <v>19</v>
          </cell>
          <cell r="I108">
            <v>152.96</v>
          </cell>
          <cell r="J108">
            <v>125.38597500000002</v>
          </cell>
          <cell r="K108">
            <v>121.9913152168733</v>
          </cell>
          <cell r="L108">
            <v>188.07896250000005</v>
          </cell>
          <cell r="M108">
            <v>0.75915901106790917</v>
          </cell>
        </row>
        <row r="109">
          <cell r="A109">
            <v>190</v>
          </cell>
          <cell r="B109">
            <v>34</v>
          </cell>
          <cell r="C109" t="str">
            <v>Ю 3,Ю 2</v>
          </cell>
          <cell r="D109">
            <v>12</v>
          </cell>
          <cell r="E109">
            <v>50</v>
          </cell>
          <cell r="F109">
            <v>0</v>
          </cell>
          <cell r="G109">
            <v>143.1</v>
          </cell>
          <cell r="H109">
            <v>19.100000000000001</v>
          </cell>
          <cell r="I109">
            <v>71.55</v>
          </cell>
          <cell r="J109">
            <v>62.692099999999996</v>
          </cell>
          <cell r="K109">
            <v>114.12921245260567</v>
          </cell>
          <cell r="L109">
            <v>150.46104</v>
          </cell>
          <cell r="M109">
            <v>101.20377281404846</v>
          </cell>
        </row>
        <row r="110">
          <cell r="A110">
            <v>1233</v>
          </cell>
          <cell r="B110">
            <v>34</v>
          </cell>
          <cell r="C110" t="str">
            <v>Ю 2</v>
          </cell>
          <cell r="D110">
            <v>11</v>
          </cell>
          <cell r="E110">
            <v>50</v>
          </cell>
          <cell r="F110">
            <v>0</v>
          </cell>
          <cell r="G110">
            <v>280.8</v>
          </cell>
          <cell r="H110">
            <v>19.100000000000001</v>
          </cell>
          <cell r="I110">
            <v>140.4</v>
          </cell>
          <cell r="J110">
            <v>97.720200000000006</v>
          </cell>
          <cell r="K110">
            <v>143.67551437676141</v>
          </cell>
          <cell r="L110">
            <v>234.52848000000003</v>
          </cell>
          <cell r="M110">
            <v>85.72410416922466</v>
          </cell>
        </row>
        <row r="111">
          <cell r="A111">
            <v>930</v>
          </cell>
          <cell r="B111">
            <v>7.2</v>
          </cell>
          <cell r="C111" t="str">
            <v>Ю 2</v>
          </cell>
          <cell r="D111">
            <v>11</v>
          </cell>
          <cell r="E111">
            <v>40</v>
          </cell>
          <cell r="F111">
            <v>0</v>
          </cell>
          <cell r="G111">
            <v>24.8</v>
          </cell>
          <cell r="H111">
            <v>19.8</v>
          </cell>
          <cell r="I111">
            <v>9.92</v>
          </cell>
          <cell r="J111">
            <v>16.566300000000002</v>
          </cell>
          <cell r="K111">
            <v>59.880600979096108</v>
          </cell>
          <cell r="L111">
            <v>49.698900000000002</v>
          </cell>
          <cell r="M111">
            <v>205.97874308781979</v>
          </cell>
        </row>
        <row r="112">
          <cell r="A112">
            <v>176</v>
          </cell>
          <cell r="B112">
            <v>7.3</v>
          </cell>
          <cell r="C112" t="str">
            <v>Ю 2</v>
          </cell>
          <cell r="D112">
            <v>11</v>
          </cell>
          <cell r="E112">
            <v>50</v>
          </cell>
          <cell r="F112">
            <v>0</v>
          </cell>
          <cell r="G112">
            <v>245</v>
          </cell>
          <cell r="H112">
            <v>20</v>
          </cell>
          <cell r="I112">
            <v>122.5</v>
          </cell>
          <cell r="J112">
            <v>150.66920000000002</v>
          </cell>
          <cell r="K112">
            <v>81.303942677070026</v>
          </cell>
          <cell r="L112">
            <v>361.60608000000002</v>
          </cell>
          <cell r="M112">
            <v>131.59674792324461</v>
          </cell>
        </row>
        <row r="113">
          <cell r="A113">
            <v>181</v>
          </cell>
          <cell r="B113">
            <v>6</v>
          </cell>
          <cell r="C113" t="str">
            <v>Ю 2</v>
          </cell>
          <cell r="D113">
            <v>11</v>
          </cell>
          <cell r="E113">
            <v>50</v>
          </cell>
          <cell r="F113">
            <v>0</v>
          </cell>
          <cell r="G113">
            <v>174.3</v>
          </cell>
          <cell r="H113">
            <v>20</v>
          </cell>
          <cell r="I113">
            <v>87.15</v>
          </cell>
          <cell r="J113">
            <v>84.695800000000006</v>
          </cell>
          <cell r="K113">
            <v>102.89766434699241</v>
          </cell>
          <cell r="L113">
            <v>203.26992000000001</v>
          </cell>
          <cell r="M113">
            <v>235.39805440012609</v>
          </cell>
        </row>
        <row r="114">
          <cell r="A114">
            <v>184</v>
          </cell>
          <cell r="B114">
            <v>7.3</v>
          </cell>
          <cell r="C114" t="str">
            <v>Ю 2</v>
          </cell>
          <cell r="D114">
            <v>11</v>
          </cell>
          <cell r="E114">
            <v>50</v>
          </cell>
          <cell r="F114">
            <v>0</v>
          </cell>
          <cell r="G114">
            <v>291.89999999999998</v>
          </cell>
          <cell r="H114">
            <v>20</v>
          </cell>
          <cell r="I114">
            <v>145.94999999999999</v>
          </cell>
          <cell r="J114">
            <v>719.84115999999995</v>
          </cell>
          <cell r="K114">
            <v>20.27530629118235</v>
          </cell>
          <cell r="L114">
            <v>1727.6187839999998</v>
          </cell>
          <cell r="M114">
            <v>161.26594333897401</v>
          </cell>
        </row>
        <row r="115">
          <cell r="A115">
            <v>182</v>
          </cell>
          <cell r="B115">
            <v>7.1</v>
          </cell>
          <cell r="C115" t="str">
            <v>Ю 2</v>
          </cell>
          <cell r="D115">
            <v>11</v>
          </cell>
          <cell r="E115">
            <v>100</v>
          </cell>
          <cell r="F115">
            <v>0</v>
          </cell>
          <cell r="G115">
            <v>140</v>
          </cell>
          <cell r="H115">
            <v>20</v>
          </cell>
          <cell r="I115">
            <v>140</v>
          </cell>
          <cell r="J115">
            <v>225.28455</v>
          </cell>
          <cell r="K115">
            <v>62.14363124324327</v>
          </cell>
          <cell r="L115">
            <v>270.34145999999998</v>
          </cell>
          <cell r="M115">
            <v>22.747878189553735</v>
          </cell>
        </row>
        <row r="116">
          <cell r="A116">
            <v>932</v>
          </cell>
          <cell r="B116">
            <v>7.1</v>
          </cell>
          <cell r="C116" t="str">
            <v>Ю 2</v>
          </cell>
          <cell r="D116">
            <v>11</v>
          </cell>
          <cell r="E116">
            <v>100</v>
          </cell>
          <cell r="F116">
            <v>10</v>
          </cell>
          <cell r="G116">
            <v>273.8</v>
          </cell>
          <cell r="H116">
            <v>17.5</v>
          </cell>
          <cell r="I116">
            <v>273.8</v>
          </cell>
          <cell r="J116">
            <v>118.20215</v>
          </cell>
          <cell r="K116">
            <v>231.63707259131917</v>
          </cell>
          <cell r="L116">
            <v>141.84258000000003</v>
          </cell>
          <cell r="M116">
            <v>55.482169445277897</v>
          </cell>
        </row>
        <row r="117">
          <cell r="A117">
            <v>931</v>
          </cell>
          <cell r="B117">
            <v>7.3</v>
          </cell>
          <cell r="C117" t="str">
            <v>Ю 2</v>
          </cell>
          <cell r="D117">
            <v>11</v>
          </cell>
          <cell r="E117">
            <v>100</v>
          </cell>
          <cell r="F117">
            <v>0</v>
          </cell>
          <cell r="G117">
            <v>209.6</v>
          </cell>
          <cell r="H117">
            <v>20</v>
          </cell>
          <cell r="I117">
            <v>209.6</v>
          </cell>
          <cell r="J117">
            <v>144.37825000000001</v>
          </cell>
          <cell r="K117">
            <v>145.17422118636293</v>
          </cell>
          <cell r="L117">
            <v>173.25390000000004</v>
          </cell>
          <cell r="M117">
            <v>134.00563884156449</v>
          </cell>
        </row>
        <row r="118">
          <cell r="A118">
            <v>103</v>
          </cell>
          <cell r="B118">
            <v>7.3</v>
          </cell>
          <cell r="C118" t="str">
            <v>Ю 2</v>
          </cell>
          <cell r="D118">
            <v>11</v>
          </cell>
          <cell r="E118">
            <v>100</v>
          </cell>
          <cell r="F118">
            <v>0</v>
          </cell>
          <cell r="G118">
            <v>103</v>
          </cell>
          <cell r="H118">
            <v>20</v>
          </cell>
          <cell r="I118">
            <v>103</v>
          </cell>
          <cell r="J118">
            <v>74.789500000000004</v>
          </cell>
          <cell r="K118">
            <v>137.71986709364282</v>
          </cell>
          <cell r="L118">
            <v>89.747399999999999</v>
          </cell>
          <cell r="M118">
            <v>115.75521056134934</v>
          </cell>
        </row>
        <row r="119">
          <cell r="A119">
            <v>1205</v>
          </cell>
          <cell r="B119">
            <v>7.2</v>
          </cell>
          <cell r="C119" t="str">
            <v>Ю 2</v>
          </cell>
          <cell r="D119">
            <v>11</v>
          </cell>
          <cell r="E119">
            <v>20</v>
          </cell>
          <cell r="F119">
            <v>0</v>
          </cell>
          <cell r="G119">
            <v>88</v>
          </cell>
          <cell r="H119">
            <v>19.8</v>
          </cell>
          <cell r="I119">
            <v>17.600000000000001</v>
          </cell>
          <cell r="J119">
            <v>12.868500000000001</v>
          </cell>
          <cell r="K119">
            <v>136.76807708746165</v>
          </cell>
          <cell r="L119">
            <v>77.210999999999984</v>
          </cell>
          <cell r="M119">
            <v>83.195192768018984</v>
          </cell>
        </row>
        <row r="120">
          <cell r="A120">
            <v>937</v>
          </cell>
          <cell r="B120">
            <v>7.2</v>
          </cell>
          <cell r="C120" t="str">
            <v>Ю 2</v>
          </cell>
          <cell r="D120">
            <v>11</v>
          </cell>
          <cell r="E120">
            <v>30</v>
          </cell>
          <cell r="F120">
            <v>0</v>
          </cell>
          <cell r="G120">
            <v>28.2</v>
          </cell>
          <cell r="H120">
            <v>19.8</v>
          </cell>
          <cell r="I120">
            <v>8.4600000000000009</v>
          </cell>
          <cell r="J120">
            <v>12.027000000000001</v>
          </cell>
          <cell r="K120">
            <v>70.341731105013707</v>
          </cell>
          <cell r="L120">
            <v>48.108000000000011</v>
          </cell>
          <cell r="M120">
            <v>169.80993753381225</v>
          </cell>
        </row>
        <row r="121">
          <cell r="A121">
            <v>954</v>
          </cell>
          <cell r="B121">
            <v>10</v>
          </cell>
          <cell r="C121" t="str">
            <v>Ю 2</v>
          </cell>
          <cell r="D121">
            <v>11</v>
          </cell>
          <cell r="E121">
            <v>40</v>
          </cell>
          <cell r="F121">
            <v>0</v>
          </cell>
          <cell r="G121">
            <v>251.8</v>
          </cell>
          <cell r="H121">
            <v>19.7</v>
          </cell>
          <cell r="I121">
            <v>100.72</v>
          </cell>
          <cell r="J121">
            <v>42.519100000000002</v>
          </cell>
          <cell r="K121">
            <v>236.88177783631357</v>
          </cell>
          <cell r="L121">
            <v>127.55729999999998</v>
          </cell>
          <cell r="M121">
            <v>3.7426868563896516</v>
          </cell>
        </row>
        <row r="122">
          <cell r="A122">
            <v>953</v>
          </cell>
          <cell r="B122">
            <v>10</v>
          </cell>
          <cell r="C122" t="str">
            <v>Ю 2</v>
          </cell>
          <cell r="D122">
            <v>11</v>
          </cell>
          <cell r="E122">
            <v>60</v>
          </cell>
          <cell r="F122">
            <v>0</v>
          </cell>
          <cell r="G122">
            <v>175</v>
          </cell>
          <cell r="H122">
            <v>19.7</v>
          </cell>
          <cell r="I122">
            <v>105</v>
          </cell>
          <cell r="J122">
            <v>192.96032500000001</v>
          </cell>
          <cell r="K122">
            <v>54.415331234542641</v>
          </cell>
          <cell r="L122">
            <v>385.92065000000002</v>
          </cell>
          <cell r="M122">
            <v>38.404952656655269</v>
          </cell>
        </row>
        <row r="123">
          <cell r="A123">
            <v>935</v>
          </cell>
          <cell r="B123">
            <v>7.2</v>
          </cell>
          <cell r="C123" t="str">
            <v>Ю 2</v>
          </cell>
          <cell r="D123">
            <v>11</v>
          </cell>
          <cell r="E123">
            <v>80</v>
          </cell>
          <cell r="F123">
            <v>0</v>
          </cell>
          <cell r="G123">
            <v>150.19999999999999</v>
          </cell>
          <cell r="H123">
            <v>19.8</v>
          </cell>
          <cell r="I123">
            <v>120.16</v>
          </cell>
          <cell r="J123">
            <v>125.80532500000001</v>
          </cell>
          <cell r="K123">
            <v>95.512650199822602</v>
          </cell>
          <cell r="L123">
            <v>188.7079875</v>
          </cell>
          <cell r="M123">
            <v>142.7289043201053</v>
          </cell>
        </row>
        <row r="124">
          <cell r="A124">
            <v>283</v>
          </cell>
          <cell r="B124">
            <v>20</v>
          </cell>
          <cell r="C124" t="str">
            <v>Ю 2</v>
          </cell>
          <cell r="D124">
            <v>14</v>
          </cell>
          <cell r="E124">
            <v>100</v>
          </cell>
          <cell r="F124">
            <v>0</v>
          </cell>
          <cell r="G124">
            <v>111.1</v>
          </cell>
          <cell r="H124">
            <v>20.100000000000001</v>
          </cell>
          <cell r="I124">
            <v>111.1</v>
          </cell>
          <cell r="J124">
            <v>110.58800000000001</v>
          </cell>
          <cell r="K124">
            <v>100.46297970846744</v>
          </cell>
          <cell r="L124">
            <v>132.7056</v>
          </cell>
          <cell r="M124">
            <v>71.910099299870311</v>
          </cell>
        </row>
        <row r="125">
          <cell r="A125">
            <v>1091</v>
          </cell>
          <cell r="B125">
            <v>42</v>
          </cell>
          <cell r="C125" t="str">
            <v>Ю 2</v>
          </cell>
          <cell r="D125">
            <v>14</v>
          </cell>
          <cell r="E125">
            <v>30</v>
          </cell>
          <cell r="F125">
            <v>0</v>
          </cell>
          <cell r="G125">
            <v>78.3</v>
          </cell>
          <cell r="H125">
            <v>19.899999999999999</v>
          </cell>
          <cell r="I125">
            <v>23.49</v>
          </cell>
          <cell r="J125">
            <v>45.2395</v>
          </cell>
          <cell r="K125">
            <v>51.923650791896456</v>
          </cell>
          <cell r="L125">
            <v>180.958</v>
          </cell>
          <cell r="M125">
            <v>80.526647319666395</v>
          </cell>
        </row>
        <row r="126">
          <cell r="A126">
            <v>1007</v>
          </cell>
          <cell r="B126">
            <v>62</v>
          </cell>
          <cell r="C126" t="str">
            <v>Ю 3,Ю 2</v>
          </cell>
          <cell r="D126">
            <v>15</v>
          </cell>
          <cell r="E126">
            <v>100</v>
          </cell>
          <cell r="F126">
            <v>10</v>
          </cell>
          <cell r="G126">
            <v>304.5</v>
          </cell>
          <cell r="H126">
            <v>19</v>
          </cell>
          <cell r="I126">
            <v>304.5</v>
          </cell>
          <cell r="J126">
            <v>211.03575000000001</v>
          </cell>
          <cell r="K126">
            <v>144.28834924888318</v>
          </cell>
          <cell r="L126">
            <v>253.24290000000002</v>
          </cell>
          <cell r="M126">
            <v>79.515544031675546</v>
          </cell>
        </row>
        <row r="127">
          <cell r="A127">
            <v>1384</v>
          </cell>
          <cell r="B127">
            <v>33</v>
          </cell>
          <cell r="C127" t="str">
            <v>Ю 3,Ю 2</v>
          </cell>
          <cell r="D127">
            <v>15</v>
          </cell>
          <cell r="E127">
            <v>100</v>
          </cell>
          <cell r="F127">
            <v>0</v>
          </cell>
          <cell r="G127">
            <v>110.8</v>
          </cell>
          <cell r="H127">
            <v>19.600000000000001</v>
          </cell>
          <cell r="I127">
            <v>110.8</v>
          </cell>
          <cell r="J127">
            <v>140.33240000000001</v>
          </cell>
          <cell r="K127">
            <v>78.955394477682972</v>
          </cell>
          <cell r="L127">
            <v>168.39887999999999</v>
          </cell>
          <cell r="M127">
            <v>116.25360309191677</v>
          </cell>
        </row>
        <row r="128">
          <cell r="A128">
            <v>726</v>
          </cell>
          <cell r="B128">
            <v>33</v>
          </cell>
          <cell r="C128" t="str">
            <v>Ю 3,Ю 2</v>
          </cell>
          <cell r="D128">
            <v>15</v>
          </cell>
          <cell r="E128">
            <v>30</v>
          </cell>
          <cell r="F128">
            <v>0</v>
          </cell>
          <cell r="G128">
            <v>54.5</v>
          </cell>
          <cell r="H128">
            <v>19.600000000000001</v>
          </cell>
          <cell r="I128">
            <v>16.350000000000001</v>
          </cell>
          <cell r="J128">
            <v>14.427900000000001</v>
          </cell>
          <cell r="K128">
            <v>113.32210508805855</v>
          </cell>
          <cell r="L128">
            <v>57.711600000000004</v>
          </cell>
          <cell r="M128">
            <v>131.85049002869482</v>
          </cell>
        </row>
        <row r="129">
          <cell r="A129">
            <v>385</v>
          </cell>
          <cell r="B129">
            <v>33</v>
          </cell>
          <cell r="C129" t="str">
            <v>Ю 3,Ю 2</v>
          </cell>
          <cell r="D129">
            <v>15</v>
          </cell>
          <cell r="E129">
            <v>100</v>
          </cell>
          <cell r="F129">
            <v>0</v>
          </cell>
          <cell r="G129">
            <v>169.6</v>
          </cell>
          <cell r="H129">
            <v>19.600000000000001</v>
          </cell>
          <cell r="I129">
            <v>169.6</v>
          </cell>
          <cell r="J129">
            <v>143.51605000000001</v>
          </cell>
          <cell r="K129">
            <v>118.17493583470279</v>
          </cell>
          <cell r="L129">
            <v>172.21925999999999</v>
          </cell>
          <cell r="M129">
            <v>100.09341205727161</v>
          </cell>
        </row>
        <row r="130">
          <cell r="A130">
            <v>722</v>
          </cell>
          <cell r="B130">
            <v>33</v>
          </cell>
          <cell r="C130" t="str">
            <v>Ю 3,Ю 2</v>
          </cell>
          <cell r="D130">
            <v>15</v>
          </cell>
          <cell r="E130">
            <v>100</v>
          </cell>
          <cell r="F130">
            <v>0</v>
          </cell>
          <cell r="G130">
            <v>115.2</v>
          </cell>
          <cell r="H130">
            <v>19.600000000000001</v>
          </cell>
          <cell r="I130">
            <v>115.2</v>
          </cell>
          <cell r="J130">
            <v>169.01865000000001</v>
          </cell>
          <cell r="K130">
            <v>68.158158877733328</v>
          </cell>
          <cell r="L130">
            <v>202.82237999999998</v>
          </cell>
          <cell r="M130">
            <v>72.829845271919552</v>
          </cell>
        </row>
        <row r="131">
          <cell r="A131">
            <v>715</v>
          </cell>
          <cell r="B131">
            <v>32</v>
          </cell>
          <cell r="C131" t="str">
            <v>Ю 3,Ю 2</v>
          </cell>
          <cell r="D131">
            <v>15</v>
          </cell>
          <cell r="E131">
            <v>100</v>
          </cell>
          <cell r="F131">
            <v>0</v>
          </cell>
          <cell r="G131">
            <v>171.2</v>
          </cell>
          <cell r="H131">
            <v>19.7</v>
          </cell>
          <cell r="I131">
            <v>171.2</v>
          </cell>
          <cell r="J131">
            <v>223.96409999999997</v>
          </cell>
          <cell r="K131">
            <v>76.440822435381378</v>
          </cell>
          <cell r="L131">
            <v>268.75692000000004</v>
          </cell>
          <cell r="M131">
            <v>92.234881637330403</v>
          </cell>
        </row>
        <row r="132">
          <cell r="A132">
            <v>923</v>
          </cell>
          <cell r="B132">
            <v>62</v>
          </cell>
          <cell r="C132" t="str">
            <v>Ю 3,Ю 2</v>
          </cell>
          <cell r="D132">
            <v>15</v>
          </cell>
          <cell r="E132">
            <v>100</v>
          </cell>
          <cell r="F132">
            <v>8</v>
          </cell>
          <cell r="G132">
            <v>262.3</v>
          </cell>
          <cell r="H132">
            <v>18</v>
          </cell>
          <cell r="I132">
            <v>262.3</v>
          </cell>
          <cell r="J132">
            <v>164.69225</v>
          </cell>
          <cell r="K132">
            <v>159.2667535964807</v>
          </cell>
          <cell r="L132">
            <v>197.63069999999999</v>
          </cell>
          <cell r="M132">
            <v>66.735499758664901</v>
          </cell>
        </row>
        <row r="133">
          <cell r="A133">
            <v>1006</v>
          </cell>
          <cell r="B133">
            <v>62</v>
          </cell>
          <cell r="C133" t="str">
            <v>Ю 3,Ю 2</v>
          </cell>
          <cell r="D133">
            <v>15</v>
          </cell>
          <cell r="E133">
            <v>100</v>
          </cell>
          <cell r="F133">
            <v>0</v>
          </cell>
          <cell r="G133">
            <v>91</v>
          </cell>
          <cell r="H133">
            <v>19.5</v>
          </cell>
          <cell r="I133">
            <v>91</v>
          </cell>
          <cell r="J133">
            <v>71.399400000000014</v>
          </cell>
          <cell r="K133">
            <v>127.45205141779901</v>
          </cell>
          <cell r="L133">
            <v>85.67928000000002</v>
          </cell>
          <cell r="M133">
            <v>86.428508598167795</v>
          </cell>
        </row>
        <row r="134">
          <cell r="A134">
            <v>1272</v>
          </cell>
          <cell r="B134">
            <v>32</v>
          </cell>
          <cell r="C134" t="str">
            <v>Ю 3,Ю 2</v>
          </cell>
          <cell r="D134">
            <v>15</v>
          </cell>
          <cell r="E134">
            <v>100</v>
          </cell>
          <cell r="F134">
            <v>12</v>
          </cell>
          <cell r="G134">
            <v>364.5</v>
          </cell>
          <cell r="H134">
            <v>18.8</v>
          </cell>
          <cell r="I134">
            <v>364.5</v>
          </cell>
          <cell r="J134">
            <v>208.75725000000003</v>
          </cell>
          <cell r="K134">
            <v>174.60471432728681</v>
          </cell>
          <cell r="L134">
            <v>250.50870000000003</v>
          </cell>
          <cell r="M134">
            <v>60.254142561946232</v>
          </cell>
        </row>
        <row r="135">
          <cell r="A135">
            <v>1312</v>
          </cell>
          <cell r="B135">
            <v>32</v>
          </cell>
          <cell r="C135" t="str">
            <v>Ю 3,Ю 2</v>
          </cell>
          <cell r="D135">
            <v>15</v>
          </cell>
          <cell r="E135">
            <v>100</v>
          </cell>
          <cell r="F135">
            <v>0</v>
          </cell>
          <cell r="G135">
            <v>140.69999999999999</v>
          </cell>
          <cell r="H135">
            <v>19.7</v>
          </cell>
          <cell r="I135">
            <v>140.69999999999999</v>
          </cell>
          <cell r="J135">
            <v>142.01724999999999</v>
          </cell>
          <cell r="K135">
            <v>99.072471830006563</v>
          </cell>
          <cell r="L135">
            <v>170.42070000000001</v>
          </cell>
          <cell r="M135">
            <v>153.9636395946753</v>
          </cell>
        </row>
        <row r="136">
          <cell r="A136">
            <v>1290</v>
          </cell>
          <cell r="B136">
            <v>32.1</v>
          </cell>
          <cell r="C136" t="str">
            <v>Ю 3,Ю 2</v>
          </cell>
          <cell r="D136">
            <v>15</v>
          </cell>
          <cell r="E136">
            <v>60</v>
          </cell>
          <cell r="F136">
            <v>0</v>
          </cell>
          <cell r="G136">
            <v>305</v>
          </cell>
          <cell r="H136">
            <v>19.600000000000001</v>
          </cell>
          <cell r="I136">
            <v>183</v>
          </cell>
          <cell r="J136">
            <v>128.06650000000002</v>
          </cell>
          <cell r="K136">
            <v>142.89451183564788</v>
          </cell>
          <cell r="L136">
            <v>256.13300000000004</v>
          </cell>
          <cell r="M136">
            <v>44.34106967893382</v>
          </cell>
        </row>
        <row r="137">
          <cell r="A137">
            <v>1270</v>
          </cell>
          <cell r="B137">
            <v>32.1</v>
          </cell>
          <cell r="C137" t="str">
            <v>Ю 3,Ю 2</v>
          </cell>
          <cell r="D137">
            <v>15</v>
          </cell>
          <cell r="E137">
            <v>100</v>
          </cell>
          <cell r="F137">
            <v>12</v>
          </cell>
          <cell r="G137">
            <v>305.39999999999998</v>
          </cell>
          <cell r="H137">
            <v>19</v>
          </cell>
          <cell r="I137">
            <v>305.39999999999998</v>
          </cell>
          <cell r="J137">
            <v>245.511</v>
          </cell>
          <cell r="K137">
            <v>124.39361169153315</v>
          </cell>
          <cell r="L137">
            <v>294.61320000000001</v>
          </cell>
          <cell r="M137">
            <v>54.818219952388525</v>
          </cell>
        </row>
        <row r="138">
          <cell r="A138">
            <v>752</v>
          </cell>
          <cell r="B138">
            <v>32.1</v>
          </cell>
          <cell r="C138" t="str">
            <v>Ю 3,Ю 2</v>
          </cell>
          <cell r="D138">
            <v>15</v>
          </cell>
          <cell r="E138">
            <v>40</v>
          </cell>
          <cell r="F138">
            <v>0</v>
          </cell>
          <cell r="G138">
            <v>90.5</v>
          </cell>
          <cell r="H138">
            <v>19.600000000000001</v>
          </cell>
          <cell r="I138">
            <v>36.200000000000003</v>
          </cell>
          <cell r="J138">
            <v>89.703400000000002</v>
          </cell>
          <cell r="K138">
            <v>40.355215075459796</v>
          </cell>
          <cell r="L138">
            <v>269.11019999999996</v>
          </cell>
          <cell r="M138">
            <v>55.656263049478596</v>
          </cell>
        </row>
        <row r="139">
          <cell r="A139">
            <v>757</v>
          </cell>
          <cell r="B139">
            <v>33</v>
          </cell>
          <cell r="C139" t="str">
            <v>Ю 3,Ю 2</v>
          </cell>
          <cell r="D139">
            <v>15</v>
          </cell>
          <cell r="E139">
            <v>100</v>
          </cell>
          <cell r="F139">
            <v>0</v>
          </cell>
          <cell r="G139">
            <v>144</v>
          </cell>
          <cell r="H139">
            <v>19.600000000000001</v>
          </cell>
          <cell r="I139">
            <v>144</v>
          </cell>
          <cell r="J139">
            <v>222.08775</v>
          </cell>
          <cell r="K139">
            <v>64.839235842589247</v>
          </cell>
          <cell r="L139">
            <v>266.50529999999998</v>
          </cell>
          <cell r="M139">
            <v>18.243926700312638</v>
          </cell>
        </row>
        <row r="140">
          <cell r="A140">
            <v>920</v>
          </cell>
          <cell r="B140">
            <v>36</v>
          </cell>
          <cell r="C140" t="str">
            <v>Ю 2</v>
          </cell>
          <cell r="D140">
            <v>15</v>
          </cell>
          <cell r="E140">
            <v>100</v>
          </cell>
          <cell r="F140">
            <v>0</v>
          </cell>
          <cell r="G140">
            <v>547</v>
          </cell>
          <cell r="H140">
            <v>20.5</v>
          </cell>
          <cell r="I140">
            <v>547</v>
          </cell>
          <cell r="J140">
            <v>215.542</v>
          </cell>
          <cell r="K140">
            <v>253.77884588618457</v>
          </cell>
          <cell r="L140">
            <v>258.65039999999999</v>
          </cell>
          <cell r="M140">
            <v>2.9196906661767019</v>
          </cell>
        </row>
        <row r="141">
          <cell r="A141">
            <v>444</v>
          </cell>
          <cell r="B141">
            <v>62</v>
          </cell>
          <cell r="C141" t="str">
            <v>Ю 3,Ю 2</v>
          </cell>
          <cell r="D141">
            <v>15</v>
          </cell>
          <cell r="E141">
            <v>100</v>
          </cell>
          <cell r="F141">
            <v>12</v>
          </cell>
          <cell r="G141">
            <v>240</v>
          </cell>
          <cell r="H141">
            <v>18.8</v>
          </cell>
          <cell r="I141">
            <v>240</v>
          </cell>
          <cell r="J141">
            <v>217.34549999999999</v>
          </cell>
          <cell r="K141">
            <v>110.42326618218459</v>
          </cell>
          <cell r="L141">
            <v>260.81459999999998</v>
          </cell>
          <cell r="M141">
            <v>115.9061293625721</v>
          </cell>
        </row>
        <row r="142">
          <cell r="A142">
            <v>452</v>
          </cell>
          <cell r="B142">
            <v>62</v>
          </cell>
          <cell r="C142" t="str">
            <v>Ю 2</v>
          </cell>
          <cell r="D142">
            <v>15</v>
          </cell>
          <cell r="E142">
            <v>60</v>
          </cell>
          <cell r="F142">
            <v>5</v>
          </cell>
          <cell r="G142">
            <v>204</v>
          </cell>
          <cell r="H142">
            <v>12</v>
          </cell>
          <cell r="I142">
            <v>122.4</v>
          </cell>
          <cell r="J142">
            <v>101.33530000000002</v>
          </cell>
          <cell r="K142">
            <v>120.78712946031638</v>
          </cell>
          <cell r="L142">
            <v>202.67060000000004</v>
          </cell>
          <cell r="M142">
            <v>24.57819384100554</v>
          </cell>
        </row>
        <row r="143">
          <cell r="A143">
            <v>926</v>
          </cell>
          <cell r="B143">
            <v>62</v>
          </cell>
          <cell r="C143" t="str">
            <v>Ю 3,Ю 2</v>
          </cell>
          <cell r="D143">
            <v>15</v>
          </cell>
          <cell r="E143">
            <v>100</v>
          </cell>
          <cell r="F143">
            <v>0</v>
          </cell>
          <cell r="G143">
            <v>106</v>
          </cell>
          <cell r="H143">
            <v>18</v>
          </cell>
          <cell r="I143">
            <v>106</v>
          </cell>
          <cell r="J143">
            <v>163.73150000000001</v>
          </cell>
          <cell r="K143">
            <v>64.740138580541924</v>
          </cell>
          <cell r="L143">
            <v>196.4778</v>
          </cell>
          <cell r="M143">
            <v>27.403331387966912</v>
          </cell>
        </row>
        <row r="144">
          <cell r="A144">
            <v>712</v>
          </cell>
          <cell r="B144">
            <v>31</v>
          </cell>
          <cell r="C144" t="str">
            <v>Ю 3,Ю 2</v>
          </cell>
          <cell r="D144">
            <v>16</v>
          </cell>
          <cell r="E144">
            <v>100</v>
          </cell>
          <cell r="F144">
            <v>0</v>
          </cell>
          <cell r="G144">
            <v>129.69999999999999</v>
          </cell>
          <cell r="H144">
            <v>19.8</v>
          </cell>
          <cell r="I144">
            <v>129.69999999999999</v>
          </cell>
          <cell r="J144">
            <v>156.74200000000002</v>
          </cell>
          <cell r="K144">
            <v>82.747444845669932</v>
          </cell>
          <cell r="L144">
            <v>188.09040000000002</v>
          </cell>
          <cell r="M144">
            <v>91.850689350920433</v>
          </cell>
        </row>
        <row r="145">
          <cell r="A145">
            <v>754</v>
          </cell>
          <cell r="B145">
            <v>31</v>
          </cell>
          <cell r="C145" t="str">
            <v>Ю 3,Ю 2</v>
          </cell>
          <cell r="D145">
            <v>16</v>
          </cell>
          <cell r="E145">
            <v>50</v>
          </cell>
          <cell r="F145">
            <v>0</v>
          </cell>
          <cell r="G145">
            <v>150</v>
          </cell>
          <cell r="H145">
            <v>19.8</v>
          </cell>
          <cell r="I145">
            <v>75</v>
          </cell>
          <cell r="J145">
            <v>115.168775</v>
          </cell>
          <cell r="K145">
            <v>65.121817958035933</v>
          </cell>
          <cell r="L145">
            <v>276.40505999999999</v>
          </cell>
          <cell r="M145">
            <v>87.52421487881108</v>
          </cell>
        </row>
        <row r="146">
          <cell r="A146">
            <v>784</v>
          </cell>
          <cell r="B146">
            <v>31.3</v>
          </cell>
          <cell r="C146" t="str">
            <v>Ю 2</v>
          </cell>
          <cell r="D146">
            <v>16</v>
          </cell>
          <cell r="E146">
            <v>30</v>
          </cell>
          <cell r="F146">
            <v>7</v>
          </cell>
          <cell r="G146">
            <v>161.4</v>
          </cell>
          <cell r="H146">
            <v>17.8</v>
          </cell>
          <cell r="I146">
            <v>48.42</v>
          </cell>
          <cell r="J146">
            <v>121.422</v>
          </cell>
          <cell r="K146">
            <v>39.877452191530367</v>
          </cell>
          <cell r="L146">
            <v>485.68799999999999</v>
          </cell>
          <cell r="M146">
            <v>40.399059659874055</v>
          </cell>
        </row>
        <row r="147">
          <cell r="A147">
            <v>709</v>
          </cell>
          <cell r="B147">
            <v>31</v>
          </cell>
          <cell r="C147" t="str">
            <v>Ю 2</v>
          </cell>
          <cell r="D147">
            <v>16</v>
          </cell>
          <cell r="E147">
            <v>20</v>
          </cell>
          <cell r="F147">
            <v>0</v>
          </cell>
          <cell r="G147">
            <v>48</v>
          </cell>
          <cell r="H147">
            <v>19.8</v>
          </cell>
          <cell r="I147">
            <v>9.6</v>
          </cell>
          <cell r="J147">
            <v>12.87195</v>
          </cell>
          <cell r="K147">
            <v>74.580774474729935</v>
          </cell>
          <cell r="L147">
            <v>77.231700000000004</v>
          </cell>
          <cell r="M147">
            <v>137.57842104040012</v>
          </cell>
        </row>
        <row r="148">
          <cell r="A148">
            <v>756</v>
          </cell>
          <cell r="B148">
            <v>31</v>
          </cell>
          <cell r="C148" t="str">
            <v>Ю 3,Ю 2</v>
          </cell>
          <cell r="D148">
            <v>16</v>
          </cell>
          <cell r="E148">
            <v>100</v>
          </cell>
          <cell r="F148">
            <v>0</v>
          </cell>
          <cell r="G148">
            <v>276.3</v>
          </cell>
          <cell r="H148">
            <v>19.8</v>
          </cell>
          <cell r="I148">
            <v>276.3</v>
          </cell>
          <cell r="J148">
            <v>179.93177499999996</v>
          </cell>
          <cell r="K148">
            <v>153.55820282437611</v>
          </cell>
          <cell r="L148">
            <v>215.91812999999993</v>
          </cell>
          <cell r="M148">
            <v>139.7183313236099</v>
          </cell>
        </row>
        <row r="149">
          <cell r="A149">
            <v>759</v>
          </cell>
          <cell r="B149">
            <v>31.3</v>
          </cell>
          <cell r="C149" t="str">
            <v>Ю 2</v>
          </cell>
          <cell r="D149">
            <v>16</v>
          </cell>
          <cell r="E149">
            <v>40</v>
          </cell>
          <cell r="F149">
            <v>0</v>
          </cell>
          <cell r="G149">
            <v>161.4</v>
          </cell>
          <cell r="H149">
            <v>19.8</v>
          </cell>
          <cell r="I149">
            <v>64.56</v>
          </cell>
          <cell r="J149">
            <v>39.958200000000005</v>
          </cell>
          <cell r="K149">
            <v>161.56883943721186</v>
          </cell>
          <cell r="L149">
            <v>119.87460000000003</v>
          </cell>
          <cell r="M149">
            <v>104.83690431766877</v>
          </cell>
        </row>
        <row r="150">
          <cell r="A150">
            <v>785</v>
          </cell>
          <cell r="B150">
            <v>31.1</v>
          </cell>
          <cell r="C150" t="str">
            <v>Ю 2</v>
          </cell>
          <cell r="D150">
            <v>16</v>
          </cell>
          <cell r="E150">
            <v>50</v>
          </cell>
          <cell r="F150">
            <v>0</v>
          </cell>
          <cell r="G150">
            <v>24</v>
          </cell>
          <cell r="H150">
            <v>19.8</v>
          </cell>
          <cell r="I150">
            <v>12</v>
          </cell>
          <cell r="J150">
            <v>105.07</v>
          </cell>
          <cell r="K150">
            <v>11.420957456933472</v>
          </cell>
          <cell r="L150">
            <v>252.16800000000001</v>
          </cell>
          <cell r="M150">
            <v>20.865457154953702</v>
          </cell>
        </row>
        <row r="151">
          <cell r="A151">
            <v>776</v>
          </cell>
          <cell r="B151">
            <v>31.1</v>
          </cell>
          <cell r="C151" t="str">
            <v>Ю 2</v>
          </cell>
          <cell r="D151">
            <v>16</v>
          </cell>
          <cell r="E151">
            <v>100</v>
          </cell>
          <cell r="F151">
            <v>0</v>
          </cell>
          <cell r="G151">
            <v>128.30000000000001</v>
          </cell>
          <cell r="H151">
            <v>19.8</v>
          </cell>
          <cell r="I151">
            <v>128.30000000000001</v>
          </cell>
          <cell r="J151">
            <v>103.765725</v>
          </cell>
          <cell r="K151">
            <v>123.64391035671945</v>
          </cell>
          <cell r="L151">
            <v>124.51886999999996</v>
          </cell>
          <cell r="M151">
            <v>124.69764997708315</v>
          </cell>
        </row>
        <row r="152">
          <cell r="A152">
            <v>781</v>
          </cell>
          <cell r="B152">
            <v>31.1</v>
          </cell>
          <cell r="C152" t="str">
            <v>Ю 2</v>
          </cell>
          <cell r="D152">
            <v>16</v>
          </cell>
          <cell r="E152">
            <v>60</v>
          </cell>
          <cell r="F152">
            <v>0</v>
          </cell>
          <cell r="G152">
            <v>65.3</v>
          </cell>
          <cell r="H152">
            <v>19.2</v>
          </cell>
          <cell r="I152">
            <v>39.18</v>
          </cell>
          <cell r="J152">
            <v>46.79325</v>
          </cell>
          <cell r="K152">
            <v>83.730025163885813</v>
          </cell>
          <cell r="L152">
            <v>93.586499999999987</v>
          </cell>
          <cell r="M152">
            <v>72.23472937526823</v>
          </cell>
        </row>
        <row r="153">
          <cell r="A153">
            <v>1049</v>
          </cell>
          <cell r="B153">
            <v>41</v>
          </cell>
          <cell r="C153" t="str">
            <v>Ю 2</v>
          </cell>
          <cell r="D153">
            <v>16</v>
          </cell>
          <cell r="E153">
            <v>50</v>
          </cell>
          <cell r="F153">
            <v>0</v>
          </cell>
          <cell r="G153">
            <v>36.700000000000003</v>
          </cell>
          <cell r="H153">
            <v>19</v>
          </cell>
          <cell r="I153">
            <v>18.350000000000001</v>
          </cell>
          <cell r="J153">
            <v>33.742199999999997</v>
          </cell>
          <cell r="K153">
            <v>54.382938871798522</v>
          </cell>
          <cell r="L153">
            <v>80.981279999999984</v>
          </cell>
          <cell r="M153">
            <v>207.88185826575011</v>
          </cell>
        </row>
        <row r="154">
          <cell r="A154">
            <v>1077</v>
          </cell>
          <cell r="B154">
            <v>41</v>
          </cell>
          <cell r="C154" t="str">
            <v>Ю 2</v>
          </cell>
          <cell r="D154">
            <v>16</v>
          </cell>
          <cell r="E154">
            <v>100</v>
          </cell>
          <cell r="F154">
            <v>0</v>
          </cell>
          <cell r="G154">
            <v>42</v>
          </cell>
          <cell r="H154">
            <v>19.5</v>
          </cell>
          <cell r="I154">
            <v>42</v>
          </cell>
          <cell r="J154">
            <v>183.28480000000002</v>
          </cell>
          <cell r="K154">
            <v>22.915157176154267</v>
          </cell>
          <cell r="L154">
            <v>219.94176000000004</v>
          </cell>
          <cell r="M154">
            <v>76.248306398234504</v>
          </cell>
        </row>
        <row r="155">
          <cell r="A155">
            <v>1018</v>
          </cell>
          <cell r="B155">
            <v>41</v>
          </cell>
          <cell r="C155" t="str">
            <v>Ю 3,Ю 2</v>
          </cell>
          <cell r="D155">
            <v>16</v>
          </cell>
          <cell r="E155">
            <v>40</v>
          </cell>
          <cell r="F155">
            <v>7</v>
          </cell>
          <cell r="G155">
            <v>237.4</v>
          </cell>
          <cell r="H155">
            <v>18.5</v>
          </cell>
          <cell r="I155">
            <v>94.96</v>
          </cell>
          <cell r="J155">
            <v>61.282499999999999</v>
          </cell>
          <cell r="K155">
            <v>154.9545139313833</v>
          </cell>
          <cell r="L155">
            <v>183.8475</v>
          </cell>
          <cell r="M155">
            <v>101.52028296568272</v>
          </cell>
        </row>
        <row r="156">
          <cell r="A156">
            <v>1055</v>
          </cell>
          <cell r="B156">
            <v>41</v>
          </cell>
          <cell r="C156" t="str">
            <v>Ю 2</v>
          </cell>
          <cell r="D156">
            <v>16</v>
          </cell>
          <cell r="E156">
            <v>40</v>
          </cell>
          <cell r="F156">
            <v>9</v>
          </cell>
          <cell r="G156">
            <v>226</v>
          </cell>
          <cell r="H156">
            <v>18</v>
          </cell>
          <cell r="I156">
            <v>90.4</v>
          </cell>
          <cell r="J156">
            <v>79.567200000000014</v>
          </cell>
          <cell r="K156">
            <v>113.61465528509231</v>
          </cell>
          <cell r="L156">
            <v>238.70160000000001</v>
          </cell>
          <cell r="M156">
            <v>33.560065364266059</v>
          </cell>
        </row>
        <row r="157">
          <cell r="A157">
            <v>360</v>
          </cell>
          <cell r="B157">
            <v>41</v>
          </cell>
          <cell r="C157" t="str">
            <v>Ю2</v>
          </cell>
          <cell r="D157">
            <v>16</v>
          </cell>
          <cell r="E157">
            <v>40</v>
          </cell>
          <cell r="F157">
            <v>0</v>
          </cell>
          <cell r="G157">
            <v>229.9</v>
          </cell>
          <cell r="H157">
            <v>19.5</v>
          </cell>
          <cell r="I157">
            <v>91.96</v>
          </cell>
          <cell r="J157">
            <v>43.908999999999999</v>
          </cell>
          <cell r="K157">
            <v>209.43314582431847</v>
          </cell>
          <cell r="L157">
            <v>131.727</v>
          </cell>
          <cell r="M157">
            <v>12.304090143226439</v>
          </cell>
        </row>
        <row r="158">
          <cell r="A158">
            <v>308</v>
          </cell>
          <cell r="B158">
            <v>54</v>
          </cell>
          <cell r="C158" t="str">
            <v>Ю 2</v>
          </cell>
          <cell r="D158">
            <v>21</v>
          </cell>
          <cell r="E158">
            <v>35</v>
          </cell>
          <cell r="F158">
            <v>10</v>
          </cell>
          <cell r="G158">
            <v>204.8</v>
          </cell>
          <cell r="H158">
            <v>18.5</v>
          </cell>
          <cell r="I158">
            <v>71.680000000000007</v>
          </cell>
          <cell r="J158">
            <v>83.838999999999999</v>
          </cell>
          <cell r="K158">
            <v>85.497202972363709</v>
          </cell>
          <cell r="L158">
            <v>287.44799999999998</v>
          </cell>
          <cell r="M158">
            <v>62.806852570133472</v>
          </cell>
        </row>
        <row r="159">
          <cell r="A159">
            <v>1248</v>
          </cell>
          <cell r="B159">
            <v>54</v>
          </cell>
          <cell r="C159" t="str">
            <v>Ю 2</v>
          </cell>
          <cell r="D159">
            <v>21</v>
          </cell>
          <cell r="E159">
            <v>40</v>
          </cell>
          <cell r="F159">
            <v>0</v>
          </cell>
          <cell r="G159">
            <v>126.2</v>
          </cell>
          <cell r="H159">
            <v>19.399999999999999</v>
          </cell>
          <cell r="I159">
            <v>50.48</v>
          </cell>
          <cell r="J159">
            <v>50.152500000000003</v>
          </cell>
          <cell r="K159">
            <v>100.65300832460994</v>
          </cell>
          <cell r="L159">
            <v>150.45750000000001</v>
          </cell>
          <cell r="M159">
            <v>146.00405196793719</v>
          </cell>
        </row>
        <row r="160">
          <cell r="A160">
            <v>1229</v>
          </cell>
          <cell r="B160">
            <v>54</v>
          </cell>
          <cell r="C160" t="str">
            <v>Ю 2</v>
          </cell>
          <cell r="D160">
            <v>21</v>
          </cell>
          <cell r="E160">
            <v>80</v>
          </cell>
          <cell r="F160">
            <v>0</v>
          </cell>
          <cell r="G160">
            <v>416.3</v>
          </cell>
          <cell r="H160">
            <v>19.399999999999999</v>
          </cell>
          <cell r="I160">
            <v>333.04</v>
          </cell>
          <cell r="J160">
            <v>138.69749999999999</v>
          </cell>
          <cell r="K160">
            <v>240.11968492582781</v>
          </cell>
          <cell r="L160">
            <v>208.04624999999999</v>
          </cell>
          <cell r="M160">
            <v>45.787726433486036</v>
          </cell>
        </row>
        <row r="161">
          <cell r="A161">
            <v>1469</v>
          </cell>
          <cell r="B161">
            <v>51</v>
          </cell>
          <cell r="C161" t="str">
            <v>Ю 2</v>
          </cell>
          <cell r="D161">
            <v>22</v>
          </cell>
          <cell r="E161">
            <v>100</v>
          </cell>
          <cell r="F161">
            <v>0</v>
          </cell>
          <cell r="G161">
            <v>43.6</v>
          </cell>
          <cell r="H161">
            <v>19.7</v>
          </cell>
          <cell r="I161">
            <v>43.6</v>
          </cell>
          <cell r="J161">
            <v>53.857500000000002</v>
          </cell>
          <cell r="K161">
            <v>80.954370329109224</v>
          </cell>
          <cell r="L161">
            <v>64.629000000000005</v>
          </cell>
          <cell r="M161">
            <v>120.26319989559981</v>
          </cell>
        </row>
        <row r="162">
          <cell r="A162">
            <v>3094</v>
          </cell>
          <cell r="B162">
            <v>51</v>
          </cell>
          <cell r="C162" t="str">
            <v>Ю 2</v>
          </cell>
          <cell r="D162">
            <v>22</v>
          </cell>
          <cell r="E162">
            <v>80</v>
          </cell>
          <cell r="F162">
            <v>0</v>
          </cell>
          <cell r="G162">
            <v>38</v>
          </cell>
          <cell r="H162">
            <v>19.7</v>
          </cell>
          <cell r="I162">
            <v>30.4</v>
          </cell>
          <cell r="J162">
            <v>96.163600000000002</v>
          </cell>
          <cell r="K162">
            <v>31.612793198257965</v>
          </cell>
          <cell r="L162">
            <v>144.24539999999999</v>
          </cell>
          <cell r="M162">
            <v>37.744136480580877</v>
          </cell>
        </row>
        <row r="163">
          <cell r="A163">
            <v>316</v>
          </cell>
          <cell r="B163">
            <v>51</v>
          </cell>
          <cell r="C163" t="str">
            <v>Ю 2</v>
          </cell>
          <cell r="D163">
            <v>22</v>
          </cell>
          <cell r="E163">
            <v>60</v>
          </cell>
          <cell r="F163">
            <v>0</v>
          </cell>
          <cell r="G163">
            <v>44.1</v>
          </cell>
          <cell r="H163">
            <v>19.7</v>
          </cell>
          <cell r="I163">
            <v>26.46</v>
          </cell>
          <cell r="J163">
            <v>61.000300000000003</v>
          </cell>
          <cell r="K163">
            <v>43.376835851626957</v>
          </cell>
          <cell r="L163">
            <v>122.00060000000001</v>
          </cell>
          <cell r="M163">
            <v>23.479697894170751</v>
          </cell>
        </row>
        <row r="164">
          <cell r="A164">
            <v>1303</v>
          </cell>
          <cell r="B164">
            <v>61</v>
          </cell>
          <cell r="C164" t="str">
            <v>Ю 2</v>
          </cell>
          <cell r="D164">
            <v>23</v>
          </cell>
          <cell r="E164">
            <v>100</v>
          </cell>
          <cell r="F164">
            <v>0</v>
          </cell>
          <cell r="G164">
            <v>63.3</v>
          </cell>
          <cell r="H164">
            <v>19.7</v>
          </cell>
          <cell r="I164">
            <v>63.3</v>
          </cell>
          <cell r="J164">
            <v>48.959250000000004</v>
          </cell>
          <cell r="K164">
            <v>129.29119624994254</v>
          </cell>
          <cell r="L164">
            <v>58.751099999999994</v>
          </cell>
          <cell r="M164">
            <v>200.37216728014548</v>
          </cell>
        </row>
        <row r="165">
          <cell r="A165">
            <v>383</v>
          </cell>
          <cell r="B165">
            <v>61</v>
          </cell>
          <cell r="C165" t="str">
            <v>Ю 3,Ю 2</v>
          </cell>
          <cell r="D165">
            <v>23</v>
          </cell>
          <cell r="E165">
            <v>100</v>
          </cell>
          <cell r="F165">
            <v>0</v>
          </cell>
          <cell r="G165">
            <v>91.8</v>
          </cell>
          <cell r="H165">
            <v>19.7</v>
          </cell>
          <cell r="I165">
            <v>91.8</v>
          </cell>
          <cell r="J165">
            <v>189.34204999999997</v>
          </cell>
          <cell r="K165">
            <v>48.483683365633787</v>
          </cell>
          <cell r="L165">
            <v>227.21045999999996</v>
          </cell>
          <cell r="M165">
            <v>47.579048586209481</v>
          </cell>
        </row>
        <row r="166">
          <cell r="A166">
            <v>1550</v>
          </cell>
          <cell r="B166">
            <v>51</v>
          </cell>
          <cell r="C166" t="str">
            <v>Ю 3,Ю 2</v>
          </cell>
          <cell r="D166">
            <v>23</v>
          </cell>
          <cell r="E166">
            <v>80</v>
          </cell>
          <cell r="F166">
            <v>8</v>
          </cell>
          <cell r="G166">
            <v>187.1</v>
          </cell>
          <cell r="H166">
            <v>17.5</v>
          </cell>
          <cell r="I166">
            <v>149.68</v>
          </cell>
          <cell r="J166">
            <v>103.16094000000001</v>
          </cell>
          <cell r="K166">
            <v>145.09367595913724</v>
          </cell>
          <cell r="L166">
            <v>154.74141000000003</v>
          </cell>
          <cell r="M166">
            <v>15.136716120700914</v>
          </cell>
        </row>
        <row r="167">
          <cell r="A167">
            <v>1224</v>
          </cell>
          <cell r="B167">
            <v>61</v>
          </cell>
          <cell r="C167" t="str">
            <v>Ю 3,Ю 2</v>
          </cell>
          <cell r="D167">
            <v>23</v>
          </cell>
          <cell r="E167">
            <v>50</v>
          </cell>
          <cell r="F167">
            <v>8</v>
          </cell>
          <cell r="G167">
            <v>204.5</v>
          </cell>
          <cell r="H167">
            <v>15.9</v>
          </cell>
          <cell r="I167">
            <v>102.25</v>
          </cell>
          <cell r="J167">
            <v>52.861000000000004</v>
          </cell>
          <cell r="K167">
            <v>193.43183065019579</v>
          </cell>
          <cell r="L167">
            <v>126.86639999999997</v>
          </cell>
          <cell r="M167">
            <v>30.364243053398273</v>
          </cell>
        </row>
        <row r="168">
          <cell r="A168">
            <v>377</v>
          </cell>
          <cell r="B168">
            <v>59</v>
          </cell>
          <cell r="C168" t="str">
            <v>Ю 2</v>
          </cell>
          <cell r="D168">
            <v>23</v>
          </cell>
          <cell r="E168">
            <v>60</v>
          </cell>
          <cell r="F168">
            <v>0</v>
          </cell>
          <cell r="G168">
            <v>76.400000000000006</v>
          </cell>
          <cell r="H168">
            <v>19.8</v>
          </cell>
          <cell r="I168">
            <v>45.84</v>
          </cell>
          <cell r="J168">
            <v>76.469599999999986</v>
          </cell>
          <cell r="K168">
            <v>59.94539006350238</v>
          </cell>
          <cell r="L168">
            <v>152.93919999999997</v>
          </cell>
          <cell r="M168">
            <v>77.100043159911394</v>
          </cell>
        </row>
        <row r="169">
          <cell r="A169">
            <v>1545</v>
          </cell>
          <cell r="B169">
            <v>59</v>
          </cell>
          <cell r="C169" t="str">
            <v>Ю 2</v>
          </cell>
          <cell r="D169">
            <v>23</v>
          </cell>
          <cell r="E169">
            <v>40</v>
          </cell>
          <cell r="F169">
            <v>8</v>
          </cell>
          <cell r="G169">
            <v>173.8</v>
          </cell>
          <cell r="H169">
            <v>16</v>
          </cell>
          <cell r="I169">
            <v>69.52</v>
          </cell>
          <cell r="J169">
            <v>113.30240000000001</v>
          </cell>
          <cell r="K169">
            <v>61.357923574434437</v>
          </cell>
          <cell r="L169">
            <v>339.90719999999999</v>
          </cell>
          <cell r="M169">
            <v>54.846408671784872</v>
          </cell>
        </row>
        <row r="170">
          <cell r="A170">
            <v>1381</v>
          </cell>
          <cell r="B170">
            <v>59</v>
          </cell>
          <cell r="C170" t="str">
            <v>Ю 3,Ю 2</v>
          </cell>
          <cell r="D170">
            <v>23</v>
          </cell>
          <cell r="E170">
            <v>100</v>
          </cell>
          <cell r="F170">
            <v>0</v>
          </cell>
          <cell r="G170">
            <v>254.1</v>
          </cell>
          <cell r="H170">
            <v>19.8</v>
          </cell>
          <cell r="I170">
            <v>254.1</v>
          </cell>
          <cell r="J170">
            <v>135.56</v>
          </cell>
          <cell r="K170">
            <v>187.44467394511653</v>
          </cell>
          <cell r="L170">
            <v>162.67200000000003</v>
          </cell>
          <cell r="M170">
            <v>105.86109179000111</v>
          </cell>
        </row>
        <row r="171">
          <cell r="A171">
            <v>3093</v>
          </cell>
          <cell r="B171">
            <v>61</v>
          </cell>
          <cell r="C171" t="str">
            <v>Ю 3,Ю 2</v>
          </cell>
          <cell r="D171">
            <v>23</v>
          </cell>
          <cell r="E171">
            <v>100</v>
          </cell>
          <cell r="F171">
            <v>0</v>
          </cell>
          <cell r="G171">
            <v>186.6</v>
          </cell>
          <cell r="H171">
            <v>15.5</v>
          </cell>
          <cell r="I171">
            <v>186.6</v>
          </cell>
          <cell r="J171">
            <v>90.458200000000005</v>
          </cell>
          <cell r="K171">
            <v>206.28312303362213</v>
          </cell>
          <cell r="L171">
            <v>108.54984</v>
          </cell>
          <cell r="M171">
            <v>71.643766075312527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ПЕРЕВОД ПОД ЗАКАЧКУ показать"/>
      <sheetName val="Ремонты ППД"/>
    </sheetNames>
    <sheetDataSet>
      <sheetData sheetId="0">
        <row r="3">
          <cell r="B3">
            <v>1</v>
          </cell>
          <cell r="C3">
            <v>3</v>
          </cell>
          <cell r="D3">
            <v>2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</row>
        <row r="4">
          <cell r="B4" t="str">
            <v>№ Скв.</v>
          </cell>
          <cell r="C4" t="str">
            <v>Куст</v>
          </cell>
          <cell r="D4" t="str">
            <v>Месторождение</v>
          </cell>
          <cell r="E4" t="str">
            <v>Пласт</v>
          </cell>
          <cell r="F4" t="str">
            <v>Оборудование</v>
          </cell>
          <cell r="G4" t="str">
            <v>Qзак на 01.01.13</v>
          </cell>
          <cell r="H4" t="str">
            <v>Pзак на 01.01.13</v>
          </cell>
          <cell r="I4" t="str">
            <v>Предлагаемые мероприятия</v>
          </cell>
          <cell r="J4" t="str">
            <v>Ожидаемая Qзак</v>
          </cell>
          <cell r="K4" t="str">
            <v>Прирост закачки</v>
          </cell>
          <cell r="L4" t="str">
            <v>Дата запуска</v>
          </cell>
          <cell r="M4" t="str">
            <v>Ответственные</v>
          </cell>
          <cell r="N4" t="str">
            <v>Примечание</v>
          </cell>
        </row>
        <row r="6">
          <cell r="B6">
            <v>618</v>
          </cell>
          <cell r="C6">
            <v>58</v>
          </cell>
          <cell r="D6" t="str">
            <v>Аганское</v>
          </cell>
          <cell r="E6" t="str">
            <v>БВ8</v>
          </cell>
          <cell r="F6" t="str">
            <v>пакер</v>
          </cell>
          <cell r="G6">
            <v>420</v>
          </cell>
          <cell r="H6">
            <v>90</v>
          </cell>
          <cell r="I6" t="str">
            <v>ГМЩП 2327,5-2331 2333-2339</v>
          </cell>
          <cell r="J6">
            <v>500</v>
          </cell>
          <cell r="K6">
            <v>80</v>
          </cell>
          <cell r="L6" t="str">
            <v>Июль</v>
          </cell>
          <cell r="M6" t="str">
            <v>Салеев Е.Ф., Хачатуров В.Р.</v>
          </cell>
        </row>
        <row r="7">
          <cell r="B7">
            <v>458</v>
          </cell>
          <cell r="C7">
            <v>49</v>
          </cell>
          <cell r="D7" t="str">
            <v>Аганское</v>
          </cell>
          <cell r="E7" t="str">
            <v>БВ8</v>
          </cell>
          <cell r="F7" t="str">
            <v>пакер</v>
          </cell>
          <cell r="G7">
            <v>600</v>
          </cell>
          <cell r="H7">
            <v>90</v>
          </cell>
          <cell r="I7" t="str">
            <v>ГМЩП 2378-2382 ПВР 2371-2372,5</v>
          </cell>
          <cell r="J7">
            <v>600</v>
          </cell>
          <cell r="K7">
            <v>0</v>
          </cell>
          <cell r="L7" t="str">
            <v>Июль</v>
          </cell>
          <cell r="M7" t="str">
            <v>Салеев Е.Ф., Хачатуров В.Р.</v>
          </cell>
        </row>
        <row r="8">
          <cell r="B8">
            <v>1159</v>
          </cell>
          <cell r="C8" t="str">
            <v>9б</v>
          </cell>
          <cell r="D8" t="str">
            <v>Аганское</v>
          </cell>
          <cell r="E8" t="str">
            <v>БВ17-21</v>
          </cell>
          <cell r="F8" t="str">
            <v>пакер</v>
          </cell>
          <cell r="G8">
            <v>200</v>
          </cell>
          <cell r="H8">
            <v>133</v>
          </cell>
          <cell r="I8" t="str">
            <v>Смена п/о,очистка забоя, ОТСЭК, ГМЩП 2732-2744</v>
          </cell>
          <cell r="J8">
            <v>200</v>
          </cell>
          <cell r="K8">
            <v>0</v>
          </cell>
          <cell r="L8" t="str">
            <v>Июль</v>
          </cell>
          <cell r="M8" t="str">
            <v>Салеев Е.Ф., Хачатуров В.Р.</v>
          </cell>
          <cell r="N8" t="str">
            <v>дата последнего ремонта: 14.10.2003</v>
          </cell>
        </row>
        <row r="9">
          <cell r="B9" t="str">
            <v>774</v>
          </cell>
          <cell r="C9">
            <v>111</v>
          </cell>
          <cell r="D9" t="str">
            <v>Аганское</v>
          </cell>
          <cell r="E9" t="str">
            <v>БВ17-21 Ю1</v>
          </cell>
          <cell r="F9" t="str">
            <v>пакер</v>
          </cell>
          <cell r="G9">
            <v>38</v>
          </cell>
          <cell r="H9">
            <v>160</v>
          </cell>
          <cell r="I9" t="str">
            <v>Перестрел пластов, ОПЗ, спуск двухпакерной установки для раздельной закачки</v>
          </cell>
          <cell r="J9">
            <v>100</v>
          </cell>
          <cell r="K9">
            <v>62</v>
          </cell>
          <cell r="L9" t="str">
            <v>Июль</v>
          </cell>
          <cell r="M9" t="str">
            <v>Салеев Е.Ф., Хачатуров В.Р.</v>
          </cell>
          <cell r="N9" t="str">
            <v>ОПР НПФ "Пакер"</v>
          </cell>
        </row>
        <row r="10">
          <cell r="B10">
            <v>312</v>
          </cell>
          <cell r="C10">
            <v>49</v>
          </cell>
          <cell r="D10" t="str">
            <v>Мыхпайское</v>
          </cell>
          <cell r="E10" t="str">
            <v>ЮВ-1</v>
          </cell>
          <cell r="F10" t="str">
            <v>пакер</v>
          </cell>
          <cell r="G10">
            <v>100</v>
          </cell>
          <cell r="H10">
            <v>190</v>
          </cell>
          <cell r="I10" t="str">
            <v>Проведение ГМЩП и ОПЗ</v>
          </cell>
          <cell r="J10">
            <v>150</v>
          </cell>
          <cell r="K10">
            <v>50</v>
          </cell>
          <cell r="L10" t="str">
            <v>Июль</v>
          </cell>
          <cell r="M10" t="str">
            <v>Салеев Е.Ф., Хачатуров В.Р.</v>
          </cell>
          <cell r="N10" t="str">
            <v>Недостаточная компенсация
Последний ремонт - 09.2005</v>
          </cell>
        </row>
        <row r="11">
          <cell r="B11">
            <v>636</v>
          </cell>
          <cell r="C11">
            <v>3</v>
          </cell>
          <cell r="D11" t="str">
            <v>Мегионское</v>
          </cell>
          <cell r="E11" t="str">
            <v>БВ8</v>
          </cell>
          <cell r="F11" t="str">
            <v>пакер</v>
          </cell>
          <cell r="G11">
            <v>125</v>
          </cell>
          <cell r="H11">
            <v>80</v>
          </cell>
          <cell r="I11" t="str">
            <v>ЛНЭК, ОПЗ</v>
          </cell>
          <cell r="J11">
            <v>400</v>
          </cell>
          <cell r="K11">
            <v>275</v>
          </cell>
          <cell r="L11" t="str">
            <v>Июль</v>
          </cell>
          <cell r="M11" t="str">
            <v>Салеев Е.Ф., Хачатуров В.Р.</v>
          </cell>
          <cell r="N11" t="str">
            <v>По комплексу проведенных исследований основной уход закачиваемой воды происходит через негерметичность э/колонны в интервале 2374.0-2376.0 м, а также имеет место незначительный уход нагнетаемой воды ниже интервала исследования, частично перекрытый осадком</v>
          </cell>
        </row>
        <row r="12">
          <cell r="B12">
            <v>292</v>
          </cell>
          <cell r="C12" t="str">
            <v>37д</v>
          </cell>
          <cell r="D12" t="str">
            <v>Мегионское</v>
          </cell>
          <cell r="E12" t="str">
            <v>ЮВ1</v>
          </cell>
          <cell r="F12" t="str">
            <v>пакер</v>
          </cell>
          <cell r="G12">
            <v>40</v>
          </cell>
          <cell r="H12">
            <v>170</v>
          </cell>
          <cell r="I12" t="str">
            <v>ЛНЭК, ГМЩП, ОПЗ</v>
          </cell>
          <cell r="J12">
            <v>100</v>
          </cell>
          <cell r="K12">
            <v>60</v>
          </cell>
          <cell r="L12" t="str">
            <v>Июль</v>
          </cell>
          <cell r="M12" t="str">
            <v>Салеев Е.Ф., Хачатуров В.Р.</v>
          </cell>
          <cell r="N12" t="str">
            <v>И.п.: 2911.0 – 2919.0 м, т.з. 2915,5м. В интервале 2903.0 – 2905.0 м отмечается нарушение целостности эксплуатационной колонны.</v>
          </cell>
        </row>
        <row r="13">
          <cell r="B13" t="str">
            <v>209б</v>
          </cell>
          <cell r="C13" t="str">
            <v>13б</v>
          </cell>
          <cell r="D13" t="str">
            <v>Мегионское</v>
          </cell>
          <cell r="E13" t="str">
            <v>БВ10+ЮВ1</v>
          </cell>
          <cell r="F13" t="str">
            <v>пакер</v>
          </cell>
          <cell r="G13">
            <v>390</v>
          </cell>
          <cell r="H13">
            <v>150</v>
          </cell>
          <cell r="I13" t="str">
            <v>РИР БВ10, ГМЩП ЮВ1, ОПЗ</v>
          </cell>
          <cell r="J13">
            <v>150</v>
          </cell>
          <cell r="K13">
            <v>-240</v>
          </cell>
          <cell r="L13" t="str">
            <v>Июль</v>
          </cell>
          <cell r="M13" t="str">
            <v>Салеев Е.Ф., Хачатуров В.Р.</v>
          </cell>
          <cell r="N13" t="str">
            <v>По ГИС 03.2004 - Заколон. переток вниз до гл. 2544м. Расход на ЮВ1 - 3%, БВ10 - 97%</v>
          </cell>
        </row>
        <row r="14">
          <cell r="B14">
            <v>58</v>
          </cell>
          <cell r="C14">
            <v>12</v>
          </cell>
          <cell r="D14" t="str">
            <v>Ново-Покурское</v>
          </cell>
          <cell r="E14" t="str">
            <v>Ю1/2</v>
          </cell>
          <cell r="F14" t="str">
            <v>пакер ПЗКН</v>
          </cell>
          <cell r="G14">
            <v>130</v>
          </cell>
          <cell r="H14">
            <v>201</v>
          </cell>
          <cell r="I14" t="str">
            <v>РИР 3041.5-3045. Смена п/о.</v>
          </cell>
          <cell r="J14">
            <v>130</v>
          </cell>
          <cell r="K14">
            <v>0</v>
          </cell>
          <cell r="L14" t="str">
            <v>Сентябрь</v>
          </cell>
          <cell r="M14" t="str">
            <v>Салеев Е.Ф., Хачатуров В.Р.</v>
          </cell>
          <cell r="N14" t="str">
            <v>КРС - 03.09.2004, ГИС - 01.11.2011. Уход нагнетаемой жидкости ниже ИП до глубины 3049 м.</v>
          </cell>
        </row>
        <row r="15">
          <cell r="B15">
            <v>1108</v>
          </cell>
          <cell r="C15">
            <v>5</v>
          </cell>
          <cell r="D15" t="str">
            <v>Ново-Покурское</v>
          </cell>
          <cell r="E15" t="str">
            <v>Ю1/2</v>
          </cell>
          <cell r="F15" t="str">
            <v>пакер НS-1</v>
          </cell>
          <cell r="I15" t="str">
            <v>Ликвидация аварии с пакером</v>
          </cell>
          <cell r="J15">
            <v>150</v>
          </cell>
          <cell r="K15">
            <v>150</v>
          </cell>
          <cell r="L15" t="str">
            <v>Июль</v>
          </cell>
          <cell r="M15" t="str">
            <v>Салеев Е.Ф., Хачатуров В.Р.</v>
          </cell>
        </row>
        <row r="16">
          <cell r="B16">
            <v>1136</v>
          </cell>
          <cell r="C16">
            <v>15</v>
          </cell>
          <cell r="D16" t="str">
            <v>Ново-Покурское</v>
          </cell>
          <cell r="E16" t="str">
            <v>Ю1/2</v>
          </cell>
          <cell r="F16" t="str">
            <v>пакер 2 ПОМ</v>
          </cell>
          <cell r="I16" t="str">
            <v>Смена п/о, ОПЗ</v>
          </cell>
          <cell r="J16">
            <v>100</v>
          </cell>
          <cell r="K16">
            <v>100</v>
          </cell>
          <cell r="L16" t="str">
            <v>Июль</v>
          </cell>
          <cell r="M16" t="str">
            <v>Салеев Е.Ф., Хачатуров В.Р.</v>
          </cell>
        </row>
        <row r="17">
          <cell r="B17">
            <v>367</v>
          </cell>
          <cell r="C17">
            <v>2</v>
          </cell>
          <cell r="D17" t="str">
            <v>Покамасовское</v>
          </cell>
          <cell r="E17" t="str">
            <v>ЮВ1</v>
          </cell>
          <cell r="F17" t="str">
            <v>ПЗКН</v>
          </cell>
          <cell r="G17">
            <v>190</v>
          </cell>
          <cell r="H17">
            <v>108</v>
          </cell>
          <cell r="I17" t="str">
            <v>Нормализация забоя.Ревизия ППД, смена пакера.</v>
          </cell>
          <cell r="J17">
            <v>190</v>
          </cell>
          <cell r="K17">
            <v>0</v>
          </cell>
          <cell r="M17" t="str">
            <v>Салеев Е.Ф., Хачатуров В.Р.</v>
          </cell>
          <cell r="N17" t="str">
            <v>Рзатр=82 Атм, дата последнего КРС 02.06.2005</v>
          </cell>
        </row>
        <row r="18">
          <cell r="B18">
            <v>478</v>
          </cell>
          <cell r="C18">
            <v>116</v>
          </cell>
          <cell r="D18" t="str">
            <v>Локосовское</v>
          </cell>
          <cell r="E18" t="str">
            <v>1Ю1</v>
          </cell>
          <cell r="F18" t="str">
            <v>пакер</v>
          </cell>
          <cell r="G18">
            <v>148</v>
          </cell>
          <cell r="H18">
            <v>165</v>
          </cell>
          <cell r="I18" t="str">
            <v>Смена п/о, ГМЩП, ОПЗ</v>
          </cell>
          <cell r="J18">
            <v>350</v>
          </cell>
          <cell r="K18">
            <v>202</v>
          </cell>
          <cell r="L18" t="str">
            <v>Июль</v>
          </cell>
          <cell r="M18" t="str">
            <v>Салеев Е.Ф., Хачатуров В.Р.</v>
          </cell>
        </row>
        <row r="19">
          <cell r="B19">
            <v>126</v>
          </cell>
          <cell r="C19">
            <v>5</v>
          </cell>
          <cell r="D19" t="str">
            <v>Чистинное</v>
          </cell>
          <cell r="E19" t="str">
            <v>ЮВ1</v>
          </cell>
          <cell r="F19" t="str">
            <v>пакер</v>
          </cell>
          <cell r="G19">
            <v>131</v>
          </cell>
          <cell r="H19">
            <v>190</v>
          </cell>
          <cell r="I19" t="str">
            <v>Смена п/о. Перестрел 2791-2798.5. ОПЗ</v>
          </cell>
          <cell r="J19">
            <v>200</v>
          </cell>
          <cell r="K19">
            <v>190</v>
          </cell>
          <cell r="L19" t="str">
            <v>Июль</v>
          </cell>
          <cell r="M19" t="str">
            <v>Салеев Е.Ф., Хачатуров В.Р.</v>
          </cell>
          <cell r="N19" t="str">
            <v>Интервал перфорации : 2791-2798,5. Последний ремонт 04.06.08 ревизия п/о, ОПЗ. 7.03.10 ГИС ОПП тек компенсация 65%</v>
          </cell>
        </row>
        <row r="20">
          <cell r="B20">
            <v>261</v>
          </cell>
          <cell r="C20">
            <v>3</v>
          </cell>
          <cell r="D20" t="str">
            <v>Ачимовское</v>
          </cell>
          <cell r="E20" t="str">
            <v>ЮВ1(1+2)</v>
          </cell>
          <cell r="F20" t="str">
            <v>пакер</v>
          </cell>
          <cell r="G20">
            <v>64</v>
          </cell>
          <cell r="H20">
            <v>201</v>
          </cell>
          <cell r="I20" t="str">
            <v>Смена п/о. Очистка забоя.</v>
          </cell>
          <cell r="J20">
            <v>64</v>
          </cell>
          <cell r="K20">
            <v>201</v>
          </cell>
          <cell r="L20" t="str">
            <v>Июль</v>
          </cell>
          <cell r="M20" t="str">
            <v>Салеев Е.Ф., Хачатуров В.Р.</v>
          </cell>
          <cell r="N20" t="str">
            <v>Интервалы перфорации : 3272-3276 , 3278-3285. Р зат - 168 атм., 21.03.09 ГИС .</v>
          </cell>
        </row>
        <row r="21">
          <cell r="B21">
            <v>264</v>
          </cell>
          <cell r="C21">
            <v>4</v>
          </cell>
          <cell r="D21" t="str">
            <v>Ачимовское</v>
          </cell>
          <cell r="E21" t="str">
            <v>ЮВ1(2)</v>
          </cell>
          <cell r="F21" t="str">
            <v>пакер</v>
          </cell>
          <cell r="G21">
            <v>91</v>
          </cell>
          <cell r="H21">
            <v>190</v>
          </cell>
          <cell r="I21" t="str">
            <v>Смена п/о. Очистка забоя.</v>
          </cell>
          <cell r="J21">
            <v>100</v>
          </cell>
          <cell r="K21">
            <v>190</v>
          </cell>
          <cell r="L21" t="str">
            <v>Июль</v>
          </cell>
          <cell r="M21" t="str">
            <v>Салеев Е.Ф., Хачатуров В.Р.</v>
          </cell>
          <cell r="N21" t="str">
            <v>Интервал перфорации : 2935-2948,5. Р зат - 190 атм., 16.01.12 ГИС .Ропрес э/к-125Атм</v>
          </cell>
        </row>
        <row r="22">
          <cell r="B22">
            <v>190</v>
          </cell>
          <cell r="C22">
            <v>4</v>
          </cell>
          <cell r="D22" t="str">
            <v>Чистинное</v>
          </cell>
          <cell r="E22" t="str">
            <v>ЮВ1</v>
          </cell>
          <cell r="F22" t="str">
            <v>пакер</v>
          </cell>
          <cell r="G22">
            <v>240</v>
          </cell>
          <cell r="H22">
            <v>196</v>
          </cell>
          <cell r="I22" t="str">
            <v>Смена п/о, Нормализация забоя.</v>
          </cell>
          <cell r="J22">
            <v>240</v>
          </cell>
          <cell r="K22">
            <v>196</v>
          </cell>
          <cell r="L22" t="str">
            <v>Июль</v>
          </cell>
          <cell r="M22" t="str">
            <v>Салеев Е.Ф., Хачатуров В.Р.</v>
          </cell>
          <cell r="N22" t="str">
            <v>по ГИС от 22.02.13 зумпф отсутствует, КРС - 03.08.09</v>
          </cell>
        </row>
        <row r="23">
          <cell r="B23">
            <v>214</v>
          </cell>
          <cell r="C23">
            <v>1</v>
          </cell>
          <cell r="D23" t="str">
            <v>Ачимовское</v>
          </cell>
          <cell r="E23" t="str">
            <v>ЮВ1(1+2)</v>
          </cell>
          <cell r="F23" t="str">
            <v>пакер</v>
          </cell>
          <cell r="G23">
            <v>430</v>
          </cell>
          <cell r="H23">
            <v>200</v>
          </cell>
          <cell r="I23" t="str">
            <v>Смена п/о.Нормализация забоя. ОПЗ</v>
          </cell>
          <cell r="J23">
            <v>500</v>
          </cell>
          <cell r="K23">
            <v>200</v>
          </cell>
          <cell r="L23" t="str">
            <v>Июль</v>
          </cell>
          <cell r="M23" t="str">
            <v>Салеев Е.Ф., Хачатуров В.Р.</v>
          </cell>
          <cell r="N23" t="str">
            <v>ГИС 12.03.2013 непроход на гл 67 м.посл. ремонт 03.07.10</v>
          </cell>
        </row>
        <row r="24">
          <cell r="B24">
            <v>220</v>
          </cell>
          <cell r="C24">
            <v>2</v>
          </cell>
          <cell r="D24" t="str">
            <v>Ачимовское</v>
          </cell>
          <cell r="E24" t="str">
            <v>ЮВ1(1+2)</v>
          </cell>
          <cell r="F24" t="str">
            <v>пакер</v>
          </cell>
          <cell r="G24">
            <v>180</v>
          </cell>
          <cell r="H24">
            <v>199</v>
          </cell>
          <cell r="I24" t="str">
            <v>РИР ЮВ1/1. Смена п/о.</v>
          </cell>
          <cell r="J24">
            <v>150</v>
          </cell>
          <cell r="K24">
            <v>195</v>
          </cell>
          <cell r="L24" t="str">
            <v>Июль</v>
          </cell>
          <cell r="M24" t="str">
            <v>Салеев Е.Ф., Хачатуров В.Р.</v>
          </cell>
          <cell r="N24" t="str">
            <v xml:space="preserve">ГИС 25.01.09, Рзат - 185 атм., Р мк - 10 атм.,МРП - 1735 суток , </v>
          </cell>
        </row>
        <row r="25">
          <cell r="B25">
            <v>25</v>
          </cell>
          <cell r="C25">
            <v>6</v>
          </cell>
          <cell r="D25" t="str">
            <v>Западно-Усть-Балыкское</v>
          </cell>
          <cell r="E25" t="str">
            <v>БВ10</v>
          </cell>
          <cell r="F25" t="str">
            <v>пакер</v>
          </cell>
          <cell r="G25">
            <v>335</v>
          </cell>
          <cell r="H25">
            <v>165</v>
          </cell>
          <cell r="I25" t="str">
            <v>ПВР 2541-2546</v>
          </cell>
          <cell r="J25">
            <v>230</v>
          </cell>
          <cell r="K25">
            <v>-105</v>
          </cell>
          <cell r="L25" t="str">
            <v>Июль</v>
          </cell>
          <cell r="M25" t="str">
            <v>Салеев Е.Ф., Хачатуров В.Р.</v>
          </cell>
        </row>
        <row r="26">
          <cell r="B26" t="str">
            <v>по БП - 18 скв.</v>
          </cell>
          <cell r="E26" t="str">
            <v>по программе -  скв.</v>
          </cell>
          <cell r="G26">
            <v>3852</v>
          </cell>
          <cell r="J26">
            <v>4604</v>
          </cell>
          <cell r="K26">
            <v>1806</v>
          </cell>
        </row>
        <row r="27">
          <cell r="B27">
            <v>866</v>
          </cell>
          <cell r="C27">
            <v>132</v>
          </cell>
          <cell r="D27" t="str">
            <v>Аганское</v>
          </cell>
          <cell r="E27" t="str">
            <v>БВ8</v>
          </cell>
          <cell r="F27" t="str">
            <v>пакер</v>
          </cell>
          <cell r="G27">
            <v>335</v>
          </cell>
          <cell r="H27">
            <v>100</v>
          </cell>
          <cell r="I27" t="str">
            <v>ОТСЭК, ЛНЭК, ПВР Б8-1</v>
          </cell>
          <cell r="J27">
            <v>250</v>
          </cell>
          <cell r="K27">
            <v>-85</v>
          </cell>
          <cell r="L27" t="str">
            <v>Август</v>
          </cell>
          <cell r="M27" t="str">
            <v>Салеев Е.Ф., Хачатуров В.Р.</v>
          </cell>
          <cell r="N27" t="str">
            <v xml:space="preserve">ГИС от 16.02.10 По выполненному комплексу ГИС отмечается уход нагнетаемой жидкости под воронку НКТ. Нарушение герметичности эксплуатационной колонны отмечается в интервалах глубин  2418.7-2420.8 м,  2442.1-2443.7 м. 
</v>
          </cell>
        </row>
        <row r="28">
          <cell r="B28">
            <v>226</v>
          </cell>
          <cell r="C28">
            <v>12</v>
          </cell>
          <cell r="D28" t="str">
            <v>Мегионское</v>
          </cell>
          <cell r="E28" t="str">
            <v>ЮВ-1</v>
          </cell>
          <cell r="F28" t="str">
            <v>пакер</v>
          </cell>
          <cell r="G28">
            <v>100</v>
          </cell>
          <cell r="H28">
            <v>190</v>
          </cell>
          <cell r="I28" t="str">
            <v>Очистка забоя. Смена п/о. ОТСЭК.</v>
          </cell>
          <cell r="J28">
            <v>120</v>
          </cell>
          <cell r="K28">
            <v>20</v>
          </cell>
          <cell r="L28" t="str">
            <v>Август</v>
          </cell>
          <cell r="M28" t="str">
            <v>Салеев Е.Ф., Хачатуров В.Р.</v>
          </cell>
          <cell r="N28" t="str">
            <v>КРС - 03.05.2009; ГИС - 07.03.2012. Негерметичность э/к 1823,8-1854,2м</v>
          </cell>
        </row>
        <row r="29">
          <cell r="B29">
            <v>340</v>
          </cell>
          <cell r="C29">
            <v>49</v>
          </cell>
          <cell r="D29" t="str">
            <v>Мыхпайское</v>
          </cell>
          <cell r="E29" t="str">
            <v>ЮВ-1</v>
          </cell>
          <cell r="F29" t="str">
            <v>пакер</v>
          </cell>
          <cell r="G29">
            <v>60</v>
          </cell>
          <cell r="H29">
            <v>190</v>
          </cell>
          <cell r="I29" t="str">
            <v>Проведение ГМЩП и ОПЗ, смена ФА</v>
          </cell>
          <cell r="J29">
            <v>130</v>
          </cell>
          <cell r="K29">
            <v>70</v>
          </cell>
          <cell r="L29" t="str">
            <v>Август</v>
          </cell>
          <cell r="M29" t="str">
            <v>Салеев Е.Ф., Хачатуров В.Р.</v>
          </cell>
          <cell r="N29" t="str">
            <v>Последний ремонт - 10.2005. Клин центр. задвижки</v>
          </cell>
        </row>
        <row r="30">
          <cell r="B30" t="str">
            <v>413б</v>
          </cell>
          <cell r="C30" t="str">
            <v>110б</v>
          </cell>
          <cell r="D30" t="str">
            <v>Локосовское</v>
          </cell>
          <cell r="E30" t="str">
            <v>1Ю1</v>
          </cell>
          <cell r="F30" t="str">
            <v>пакер</v>
          </cell>
          <cell r="G30">
            <v>10</v>
          </cell>
          <cell r="H30">
            <v>162</v>
          </cell>
          <cell r="I30" t="str">
            <v>Смена п/о, ГМЩП, ОПЗ</v>
          </cell>
          <cell r="J30">
            <v>100</v>
          </cell>
          <cell r="K30">
            <v>90</v>
          </cell>
          <cell r="L30" t="str">
            <v>Август</v>
          </cell>
          <cell r="M30" t="str">
            <v>Салеев Е.Ф., Хачатуров В.Р.</v>
          </cell>
        </row>
        <row r="31">
          <cell r="B31">
            <v>112</v>
          </cell>
          <cell r="C31">
            <v>3</v>
          </cell>
          <cell r="D31" t="str">
            <v>Кетовское</v>
          </cell>
          <cell r="E31" t="str">
            <v>ЮВ1</v>
          </cell>
          <cell r="F31" t="str">
            <v>консервация</v>
          </cell>
          <cell r="I31" t="str">
            <v>Смена п/о, ГМЩП, ОПЗ</v>
          </cell>
          <cell r="J31">
            <v>150</v>
          </cell>
          <cell r="K31">
            <v>150</v>
          </cell>
          <cell r="L31" t="str">
            <v>Август</v>
          </cell>
          <cell r="M31" t="str">
            <v>Салеев Е.Ф., Хачатуров В.Р.</v>
          </cell>
        </row>
        <row r="32">
          <cell r="B32">
            <v>210</v>
          </cell>
          <cell r="C32">
            <v>3</v>
          </cell>
          <cell r="D32" t="str">
            <v>Ново-Покурское</v>
          </cell>
          <cell r="E32" t="str">
            <v>ЮВ1(2)</v>
          </cell>
          <cell r="F32" t="str">
            <v>ПЗКН</v>
          </cell>
          <cell r="G32">
            <v>126</v>
          </cell>
          <cell r="H32">
            <v>174</v>
          </cell>
          <cell r="I32" t="str">
            <v>Нормализация забоя,Ревизия П/О, ОПЗ</v>
          </cell>
          <cell r="J32">
            <v>130</v>
          </cell>
          <cell r="K32">
            <v>4</v>
          </cell>
          <cell r="M32" t="str">
            <v>Салеев Е.Ф., Хачатуров В.Р.</v>
          </cell>
          <cell r="N32" t="str">
            <v>Рзатр=196 Атм, дата последнего КРС 15.07.2005</v>
          </cell>
        </row>
        <row r="33">
          <cell r="B33">
            <v>1179</v>
          </cell>
          <cell r="C33">
            <v>22</v>
          </cell>
          <cell r="D33" t="str">
            <v>Ново-Покурское</v>
          </cell>
          <cell r="E33" t="str">
            <v>ЮВ1/2</v>
          </cell>
          <cell r="F33" t="str">
            <v>пакер</v>
          </cell>
          <cell r="G33">
            <v>9</v>
          </cell>
          <cell r="H33">
            <v>193</v>
          </cell>
          <cell r="I33" t="str">
            <v>Смена п/о, ГМЩП (3002-3011), ОПЗ</v>
          </cell>
          <cell r="J33">
            <v>180</v>
          </cell>
          <cell r="K33">
            <v>171</v>
          </cell>
          <cell r="L33" t="str">
            <v>Август</v>
          </cell>
          <cell r="M33" t="str">
            <v>Салеев Е.Ф., Хачатуров В.Р.</v>
          </cell>
        </row>
        <row r="34">
          <cell r="B34">
            <v>107</v>
          </cell>
          <cell r="C34">
            <v>4</v>
          </cell>
          <cell r="D34" t="str">
            <v>Ново-Покурское</v>
          </cell>
          <cell r="E34" t="str">
            <v>Ю1/2</v>
          </cell>
          <cell r="F34" t="str">
            <v>пакер ПН-М-112-21</v>
          </cell>
          <cell r="G34">
            <v>41</v>
          </cell>
          <cell r="H34">
            <v>178</v>
          </cell>
          <cell r="I34" t="str">
            <v>ГМЩП Ю1/1. ОПЗ. Смена п/о</v>
          </cell>
          <cell r="J34">
            <v>41</v>
          </cell>
          <cell r="K34">
            <v>0</v>
          </cell>
          <cell r="L34" t="str">
            <v>Июль</v>
          </cell>
          <cell r="M34" t="str">
            <v>Салеев Е.Ф., Хачатуров В.Р.</v>
          </cell>
          <cell r="N34" t="str">
            <v xml:space="preserve"> КРС -19.02.2011, ГИС - 10.06.2011. Рзатр-110 Атм, нижние дыры ИП на 3 метра перекрыты осадком.</v>
          </cell>
        </row>
        <row r="35">
          <cell r="B35">
            <v>202</v>
          </cell>
          <cell r="C35">
            <v>1</v>
          </cell>
          <cell r="D35" t="str">
            <v>Ачимовское</v>
          </cell>
          <cell r="E35" t="str">
            <v>ЮВ1(1+2)</v>
          </cell>
          <cell r="F35" t="str">
            <v>пакер</v>
          </cell>
          <cell r="G35">
            <v>505</v>
          </cell>
          <cell r="H35">
            <v>201</v>
          </cell>
          <cell r="I35" t="str">
            <v>Смена п/о. Очистка забоя.</v>
          </cell>
          <cell r="J35">
            <v>550</v>
          </cell>
          <cell r="K35">
            <v>45</v>
          </cell>
          <cell r="L35" t="str">
            <v>Август</v>
          </cell>
          <cell r="M35" t="str">
            <v>Салеев Е.Ф., Хачатуров В.Р.</v>
          </cell>
          <cell r="N35" t="str">
            <v>06.06.07 - перевод в ППД, Рзат-180</v>
          </cell>
        </row>
        <row r="36">
          <cell r="B36">
            <v>200</v>
          </cell>
          <cell r="C36">
            <v>2</v>
          </cell>
          <cell r="D36" t="str">
            <v>Ачимовское</v>
          </cell>
          <cell r="E36" t="str">
            <v>ЮВ1(1+2)</v>
          </cell>
          <cell r="F36" t="str">
            <v>пакер</v>
          </cell>
          <cell r="G36">
            <v>305</v>
          </cell>
          <cell r="H36">
            <v>201</v>
          </cell>
          <cell r="I36" t="str">
            <v>Смена п/о. Нормализация забоя. ОПЗ.</v>
          </cell>
          <cell r="J36">
            <v>350</v>
          </cell>
          <cell r="K36">
            <v>200</v>
          </cell>
          <cell r="L36" t="str">
            <v>Август</v>
          </cell>
          <cell r="M36" t="str">
            <v>Салеев Е.Ф., Хачатуров В.Р.</v>
          </cell>
          <cell r="N36" t="str">
            <v>12.03.12 непроход прибора на глубине 2959,9. Интервал перфорации 3011,5 -3016,5 , 3020-3030.  КРС 23.03.10 ревизия п/о, перестрел.</v>
          </cell>
        </row>
        <row r="37">
          <cell r="B37">
            <v>225</v>
          </cell>
          <cell r="C37">
            <v>2</v>
          </cell>
          <cell r="D37" t="str">
            <v>Ачимовское</v>
          </cell>
          <cell r="E37" t="str">
            <v>ЮВ1(2)</v>
          </cell>
          <cell r="F37" t="str">
            <v>пакер</v>
          </cell>
          <cell r="G37">
            <v>45</v>
          </cell>
          <cell r="H37">
            <v>200</v>
          </cell>
          <cell r="I37" t="str">
            <v>Смена п/о.Очистка забоя.ОПЗ</v>
          </cell>
          <cell r="J37">
            <v>100</v>
          </cell>
          <cell r="K37">
            <v>200</v>
          </cell>
          <cell r="L37" t="str">
            <v>Август</v>
          </cell>
          <cell r="M37" t="str">
            <v>Салеев Е.Ф., Хачатуров В.Р.</v>
          </cell>
          <cell r="N37" t="str">
            <v>05.03.13 непрохождение прибора на гл.29 м.Последний ремонт 30.07.08(ввод из бурения).Пакер гермет.</v>
          </cell>
        </row>
        <row r="38">
          <cell r="B38">
            <v>219</v>
          </cell>
          <cell r="C38">
            <v>2</v>
          </cell>
          <cell r="D38" t="str">
            <v>Ачимовское</v>
          </cell>
          <cell r="E38" t="str">
            <v>ЮВ1(1+2)</v>
          </cell>
          <cell r="F38" t="str">
            <v>пакер</v>
          </cell>
          <cell r="G38">
            <v>400</v>
          </cell>
          <cell r="H38">
            <v>200</v>
          </cell>
          <cell r="I38" t="str">
            <v>Смена п/о. Ликивидация давления в м/к пространстве. ОТСЭК</v>
          </cell>
          <cell r="J38">
            <v>450</v>
          </cell>
          <cell r="K38">
            <v>200</v>
          </cell>
          <cell r="L38" t="str">
            <v>Август</v>
          </cell>
          <cell r="M38" t="str">
            <v>Салеев Е.Ф., Хачатуров В.Р.</v>
          </cell>
          <cell r="N38" t="str">
            <v>Последний ремонт 10.01.08.Пакер гермет.м/к-10 атм</v>
          </cell>
        </row>
        <row r="39">
          <cell r="B39">
            <v>117</v>
          </cell>
          <cell r="C39">
            <v>3</v>
          </cell>
          <cell r="D39" t="str">
            <v>Чистинное</v>
          </cell>
          <cell r="E39" t="str">
            <v>ЮВ1</v>
          </cell>
          <cell r="F39" t="str">
            <v>пакер</v>
          </cell>
          <cell r="G39">
            <v>70</v>
          </cell>
          <cell r="H39">
            <v>197</v>
          </cell>
          <cell r="I39" t="str">
            <v>Ревизия ПО, ПВР (3355-3368),ОПЗ</v>
          </cell>
          <cell r="J39">
            <v>120</v>
          </cell>
          <cell r="K39">
            <v>50</v>
          </cell>
          <cell r="L39" t="str">
            <v>Август</v>
          </cell>
          <cell r="M39" t="str">
            <v>Салеев Е.Ф., Хачатуров В.Р.</v>
          </cell>
          <cell r="N39" t="str">
            <v xml:space="preserve">07.03.11 ГИС- Непрохождение прибора на пакере.Посл. Ремонт 17.05.10 (ревизия,ОПЗ)  </v>
          </cell>
        </row>
        <row r="40">
          <cell r="B40">
            <v>281</v>
          </cell>
          <cell r="C40">
            <v>5</v>
          </cell>
          <cell r="D40" t="str">
            <v>Ачимовское</v>
          </cell>
          <cell r="E40" t="str">
            <v>ЮВ1(1+2)</v>
          </cell>
          <cell r="F40" t="str">
            <v>пакер</v>
          </cell>
          <cell r="G40">
            <v>340</v>
          </cell>
          <cell r="H40">
            <v>178</v>
          </cell>
          <cell r="I40" t="str">
            <v>Смена п/о. Нормализация забоя. ОПЗ.</v>
          </cell>
          <cell r="J40">
            <v>400</v>
          </cell>
          <cell r="K40">
            <v>178</v>
          </cell>
          <cell r="L40" t="str">
            <v>Август</v>
          </cell>
          <cell r="M40" t="str">
            <v>Салеев Е.Ф., Хачатуров В.Р.</v>
          </cell>
          <cell r="N40" t="str">
            <v>ГИС 12.03.12.ост. прибора на гл. нижних дыр и.п.Пакер гермет.</v>
          </cell>
        </row>
        <row r="41">
          <cell r="B41">
            <v>273</v>
          </cell>
          <cell r="C41">
            <v>6</v>
          </cell>
          <cell r="D41" t="str">
            <v>Ачимовское</v>
          </cell>
          <cell r="E41" t="str">
            <v>ЮВ1(1+2)</v>
          </cell>
          <cell r="F41" t="str">
            <v>пакер</v>
          </cell>
          <cell r="G41">
            <v>280</v>
          </cell>
          <cell r="H41">
            <v>200</v>
          </cell>
          <cell r="I41" t="str">
            <v>Смена п/о. Очистка забоя.</v>
          </cell>
          <cell r="J41">
            <v>350</v>
          </cell>
          <cell r="K41">
            <v>200</v>
          </cell>
          <cell r="L41" t="str">
            <v>Август</v>
          </cell>
          <cell r="M41" t="str">
            <v>Салеев Е.Ф., Хачатуров В.Р.</v>
          </cell>
          <cell r="N41" t="str">
            <v>посл. ремонт 29.12.08</v>
          </cell>
        </row>
        <row r="42">
          <cell r="B42">
            <v>401</v>
          </cell>
          <cell r="C42">
            <v>7</v>
          </cell>
          <cell r="D42" t="str">
            <v>Чистинное</v>
          </cell>
          <cell r="E42" t="str">
            <v>ЮВ1</v>
          </cell>
          <cell r="F42" t="str">
            <v>пакер</v>
          </cell>
          <cell r="G42">
            <v>100</v>
          </cell>
          <cell r="H42">
            <v>190</v>
          </cell>
          <cell r="I42" t="str">
            <v>Смена п/о. Ликивидация давления в м/к пространстве. ОТСЭК</v>
          </cell>
          <cell r="J42">
            <v>150</v>
          </cell>
          <cell r="K42">
            <v>190</v>
          </cell>
          <cell r="L42" t="str">
            <v>Август</v>
          </cell>
          <cell r="M42" t="str">
            <v>Салеев Е.Ф., Хачатуров В.Р.</v>
          </cell>
          <cell r="N42" t="str">
            <v>09.10.09 КРС, Р мк  - 50 атм.</v>
          </cell>
        </row>
        <row r="43">
          <cell r="B43">
            <v>349</v>
          </cell>
          <cell r="C43">
            <v>1</v>
          </cell>
          <cell r="D43" t="str">
            <v>Западно-Асомкинское</v>
          </cell>
          <cell r="E43" t="str">
            <v>ЮС1</v>
          </cell>
          <cell r="F43" t="str">
            <v>пакер</v>
          </cell>
          <cell r="G43">
            <v>184</v>
          </cell>
          <cell r="H43">
            <v>198</v>
          </cell>
          <cell r="I43" t="str">
            <v xml:space="preserve">Ревизия п.о. ГМЩП. ОПЗ. </v>
          </cell>
          <cell r="J43">
            <v>330</v>
          </cell>
          <cell r="K43">
            <v>146</v>
          </cell>
          <cell r="L43" t="str">
            <v>Август</v>
          </cell>
          <cell r="M43" t="str">
            <v>Салеев Е.Ф., Хачатуров В.Р.</v>
          </cell>
        </row>
        <row r="44">
          <cell r="B44">
            <v>301</v>
          </cell>
          <cell r="C44">
            <v>15</v>
          </cell>
          <cell r="D44" t="str">
            <v>Западно-Асомкинское</v>
          </cell>
          <cell r="E44" t="str">
            <v>ЮС1</v>
          </cell>
          <cell r="F44" t="str">
            <v>пакер</v>
          </cell>
          <cell r="G44">
            <v>55</v>
          </cell>
          <cell r="H44">
            <v>190</v>
          </cell>
          <cell r="I44" t="str">
            <v xml:space="preserve">Ревизия п.о. ГМЩП. ОПЗ. </v>
          </cell>
          <cell r="J44">
            <v>120</v>
          </cell>
          <cell r="K44">
            <v>65</v>
          </cell>
          <cell r="L44" t="str">
            <v>Август</v>
          </cell>
          <cell r="M44" t="str">
            <v>Салеев Е.Ф., Хачатуров В.Р.</v>
          </cell>
        </row>
        <row r="45">
          <cell r="B45" t="str">
            <v>по БП - 16 скв.</v>
          </cell>
          <cell r="E45" t="str">
            <v>по программе -  скв.</v>
          </cell>
          <cell r="G45">
            <v>2965</v>
          </cell>
          <cell r="J45">
            <v>4021</v>
          </cell>
          <cell r="K45">
            <v>1894</v>
          </cell>
        </row>
        <row r="46">
          <cell r="B46">
            <v>10456</v>
          </cell>
          <cell r="C46">
            <v>116</v>
          </cell>
          <cell r="D46" t="str">
            <v>Аганское</v>
          </cell>
          <cell r="E46" t="str">
            <v>БВ17-21</v>
          </cell>
          <cell r="F46" t="str">
            <v>пакер</v>
          </cell>
          <cell r="G46">
            <v>75</v>
          </cell>
          <cell r="H46">
            <v>180</v>
          </cell>
          <cell r="I46" t="str">
            <v>Смена п/о. ГМЩП 2795-2799. ОПЗ.</v>
          </cell>
          <cell r="J46">
            <v>150</v>
          </cell>
          <cell r="K46">
            <v>75</v>
          </cell>
          <cell r="L46" t="str">
            <v>Сентябрь</v>
          </cell>
          <cell r="M46" t="str">
            <v>Салеев Е.Ф., Хачатуров В.Р.</v>
          </cell>
        </row>
        <row r="47">
          <cell r="B47">
            <v>1120</v>
          </cell>
          <cell r="C47">
            <v>99</v>
          </cell>
          <cell r="D47" t="str">
            <v>Аганское</v>
          </cell>
          <cell r="E47" t="str">
            <v>БВ17-21</v>
          </cell>
          <cell r="F47" t="str">
            <v>пакер</v>
          </cell>
          <cell r="G47">
            <v>85</v>
          </cell>
          <cell r="H47">
            <v>170</v>
          </cell>
          <cell r="I47" t="str">
            <v>ГМЩП 2571-2587. ОПЗ.</v>
          </cell>
          <cell r="J47">
            <v>250</v>
          </cell>
          <cell r="K47">
            <v>165</v>
          </cell>
          <cell r="L47" t="str">
            <v>Сентябрь</v>
          </cell>
          <cell r="M47" t="str">
            <v>Салеев Е.Ф., Хачатуров В.Р.</v>
          </cell>
          <cell r="N47" t="str">
            <v>КРС - 12.06.2009; ГИС - 28.08.2010, Рзатр - 15 Атм.</v>
          </cell>
        </row>
        <row r="48">
          <cell r="B48">
            <v>120</v>
          </cell>
          <cell r="C48">
            <v>69</v>
          </cell>
          <cell r="D48" t="str">
            <v>Аганское</v>
          </cell>
          <cell r="E48" t="str">
            <v>БВ8</v>
          </cell>
          <cell r="F48" t="str">
            <v>пакер</v>
          </cell>
          <cell r="G48">
            <v>1250</v>
          </cell>
          <cell r="H48">
            <v>95</v>
          </cell>
          <cell r="I48" t="str">
            <v>Нормализация забоя, ГМЩП 2467-2480</v>
          </cell>
          <cell r="J48">
            <v>1250</v>
          </cell>
          <cell r="K48">
            <v>0</v>
          </cell>
          <cell r="L48" t="str">
            <v>Сентябрь</v>
          </cell>
          <cell r="M48" t="str">
            <v>Салеев Е.Ф., Хачатуров В.Р.</v>
          </cell>
          <cell r="N48" t="str">
            <v>По ГИС 05.04.2013 - Кохв-0,27.</v>
          </cell>
        </row>
        <row r="49">
          <cell r="B49">
            <v>392</v>
          </cell>
          <cell r="C49">
            <v>12</v>
          </cell>
          <cell r="D49" t="str">
            <v>Мегионское</v>
          </cell>
          <cell r="E49" t="str">
            <v>АВ-1</v>
          </cell>
          <cell r="F49" t="str">
            <v>пакер</v>
          </cell>
          <cell r="G49">
            <v>400</v>
          </cell>
          <cell r="H49">
            <v>100</v>
          </cell>
          <cell r="I49" t="str">
            <v>РИР АВ-2(2), перестрел АВ-1(3) и АВ-2(1)</v>
          </cell>
          <cell r="J49">
            <v>250</v>
          </cell>
          <cell r="K49">
            <v>-150</v>
          </cell>
          <cell r="L49" t="str">
            <v>Сентябрь</v>
          </cell>
          <cell r="M49" t="str">
            <v>Салеев Е.Ф., Хачатуров В.Р.</v>
          </cell>
          <cell r="N49" t="str">
            <v>по ГИС уход в АВ-2(2) - 35%
Последний ремонт - 09.2002</v>
          </cell>
        </row>
        <row r="50">
          <cell r="B50">
            <v>378</v>
          </cell>
          <cell r="C50">
            <v>17</v>
          </cell>
          <cell r="D50" t="str">
            <v>Мегионское</v>
          </cell>
          <cell r="E50" t="str">
            <v>АВ1-2</v>
          </cell>
          <cell r="F50" t="str">
            <v>пакер</v>
          </cell>
          <cell r="G50">
            <v>1500</v>
          </cell>
          <cell r="H50">
            <v>130</v>
          </cell>
          <cell r="I50" t="str">
            <v>РИР АВ2/2</v>
          </cell>
          <cell r="J50">
            <v>250</v>
          </cell>
          <cell r="K50">
            <v>-1250</v>
          </cell>
          <cell r="L50" t="str">
            <v>Сентябрь</v>
          </cell>
          <cell r="M50" t="str">
            <v>Салеев Е.Ф., Хачатуров В.Р.</v>
          </cell>
          <cell r="N50" t="str">
            <v>Непроизводительная закачка 96.7%</v>
          </cell>
        </row>
        <row r="51">
          <cell r="B51">
            <v>307</v>
          </cell>
          <cell r="C51">
            <v>37</v>
          </cell>
          <cell r="D51" t="str">
            <v>Мегионское</v>
          </cell>
          <cell r="E51" t="str">
            <v>ЮВ-1</v>
          </cell>
          <cell r="F51" t="str">
            <v>пакер</v>
          </cell>
          <cell r="G51">
            <v>10</v>
          </cell>
          <cell r="H51">
            <v>175</v>
          </cell>
          <cell r="I51" t="str">
            <v>Нормализация забоя, ОПЗ</v>
          </cell>
          <cell r="J51">
            <v>120</v>
          </cell>
          <cell r="K51">
            <v>110</v>
          </cell>
          <cell r="L51" t="str">
            <v>Сентябрь</v>
          </cell>
          <cell r="M51" t="str">
            <v>Салеев Е.Ф., Хачатуров В.Р.</v>
          </cell>
          <cell r="N51" t="str">
            <v>Последний ремонт - 06.2009
При ГИС стоянка 2849м - 10.2011</v>
          </cell>
        </row>
        <row r="52">
          <cell r="B52">
            <v>344</v>
          </cell>
          <cell r="C52">
            <v>41</v>
          </cell>
          <cell r="D52" t="str">
            <v>Мегионское</v>
          </cell>
          <cell r="E52" t="str">
            <v>АВ-1</v>
          </cell>
          <cell r="F52" t="str">
            <v>пакер</v>
          </cell>
          <cell r="G52">
            <v>170</v>
          </cell>
          <cell r="H52">
            <v>75</v>
          </cell>
          <cell r="I52" t="str">
            <v>ЛНЭК, нормализация забоя</v>
          </cell>
          <cell r="J52">
            <v>200</v>
          </cell>
          <cell r="K52">
            <v>30</v>
          </cell>
          <cell r="L52" t="str">
            <v>Сентябрь</v>
          </cell>
          <cell r="M52" t="str">
            <v>Салеев Е.Ф., Хачатуров В.Р.</v>
          </cell>
          <cell r="N52" t="str">
            <v>Последний ремонт - 07.2007
По ГИС от 06.2011 - н/г 1962,8-1965</v>
          </cell>
        </row>
        <row r="53">
          <cell r="B53">
            <v>711</v>
          </cell>
          <cell r="C53">
            <v>70</v>
          </cell>
          <cell r="D53" t="str">
            <v>Ново-Покурское</v>
          </cell>
          <cell r="E53" t="str">
            <v>Ю1/2</v>
          </cell>
          <cell r="F53" t="str">
            <v>пакер 2ПДГ</v>
          </cell>
          <cell r="G53">
            <v>42</v>
          </cell>
          <cell r="H53">
            <v>187</v>
          </cell>
          <cell r="I53" t="str">
            <v>ОТСЭК,ЛНЭК.Смена п/о</v>
          </cell>
          <cell r="J53">
            <v>42</v>
          </cell>
          <cell r="K53">
            <v>0</v>
          </cell>
          <cell r="L53" t="str">
            <v>Август</v>
          </cell>
          <cell r="M53" t="str">
            <v>Салеев Е.Ф., Хачатуров В.Р.</v>
          </cell>
          <cell r="N53" t="str">
            <v xml:space="preserve"> КРС -19.01.2012; ГИС - 24.04.2009, Рзатр-65 Атм</v>
          </cell>
        </row>
        <row r="54">
          <cell r="B54">
            <v>1181</v>
          </cell>
          <cell r="C54">
            <v>22</v>
          </cell>
          <cell r="D54" t="str">
            <v>Ново-Покурское</v>
          </cell>
          <cell r="E54" t="str">
            <v>ЮВ1/2</v>
          </cell>
          <cell r="F54" t="str">
            <v>пакер</v>
          </cell>
          <cell r="G54">
            <v>3</v>
          </cell>
          <cell r="H54">
            <v>193</v>
          </cell>
          <cell r="I54" t="str">
            <v>Смена п/о, ГМЩП (2929-2943), ОПЗ</v>
          </cell>
          <cell r="J54">
            <v>150</v>
          </cell>
          <cell r="K54">
            <v>147</v>
          </cell>
          <cell r="L54" t="str">
            <v>Сентябрь</v>
          </cell>
          <cell r="M54" t="str">
            <v>Салеев Е.Ф., Хачатуров В.Р.</v>
          </cell>
        </row>
        <row r="55">
          <cell r="B55">
            <v>105</v>
          </cell>
          <cell r="C55">
            <v>2</v>
          </cell>
          <cell r="D55" t="str">
            <v>Северо-Островное</v>
          </cell>
          <cell r="E55" t="str">
            <v>Ю1/1</v>
          </cell>
          <cell r="F55" t="str">
            <v>пакер</v>
          </cell>
          <cell r="G55">
            <v>18</v>
          </cell>
          <cell r="H55">
            <v>175</v>
          </cell>
          <cell r="I55" t="str">
            <v>Смена п/о, ГМЩП, ОПЗ</v>
          </cell>
          <cell r="J55">
            <v>120</v>
          </cell>
          <cell r="K55">
            <v>102</v>
          </cell>
          <cell r="L55" t="str">
            <v>Сентябрь</v>
          </cell>
          <cell r="M55" t="str">
            <v>Салеев Е.Ф., Хачатуров В.Р.</v>
          </cell>
        </row>
        <row r="56">
          <cell r="B56">
            <v>126</v>
          </cell>
          <cell r="C56">
            <v>14</v>
          </cell>
          <cell r="D56" t="str">
            <v>Ново-Покурское</v>
          </cell>
          <cell r="E56" t="str">
            <v>ЮВ1(2)</v>
          </cell>
          <cell r="F56" t="str">
            <v>2ПОМ-ЯГМ-122</v>
          </cell>
          <cell r="G56">
            <v>111</v>
          </cell>
          <cell r="H56">
            <v>185</v>
          </cell>
          <cell r="I56" t="str">
            <v>Ревизия ППД, смена пакера.ОПЗ</v>
          </cell>
          <cell r="J56">
            <v>120</v>
          </cell>
          <cell r="K56">
            <v>9</v>
          </cell>
          <cell r="M56" t="str">
            <v>Салеев Е.Ф., Хачатуров В.Р.</v>
          </cell>
          <cell r="N56" t="str">
            <v>Рзатр=157 Атм, дата последнего КРС 09.08.2009</v>
          </cell>
        </row>
        <row r="57">
          <cell r="B57">
            <v>289</v>
          </cell>
          <cell r="C57">
            <v>1</v>
          </cell>
          <cell r="D57" t="str">
            <v>Ново-Покурское</v>
          </cell>
          <cell r="E57" t="str">
            <v>Ю1/2</v>
          </cell>
          <cell r="F57" t="str">
            <v>пакер</v>
          </cell>
          <cell r="G57">
            <v>23</v>
          </cell>
          <cell r="H57">
            <v>198</v>
          </cell>
          <cell r="I57" t="str">
            <v>Смена п/о, ГМЩП ЮВ1/1, ОПЗ</v>
          </cell>
          <cell r="J57">
            <v>150</v>
          </cell>
          <cell r="K57">
            <v>127</v>
          </cell>
          <cell r="L57" t="str">
            <v>Сентябрь</v>
          </cell>
          <cell r="M57" t="str">
            <v>Салеев Е.Ф., Хачатуров В.Р.</v>
          </cell>
        </row>
        <row r="58">
          <cell r="B58">
            <v>322</v>
          </cell>
          <cell r="C58" t="str">
            <v>109ю</v>
          </cell>
          <cell r="D58" t="str">
            <v>Локосовское</v>
          </cell>
          <cell r="E58" t="str">
            <v>1Ю1</v>
          </cell>
          <cell r="F58" t="str">
            <v>пакер</v>
          </cell>
          <cell r="G58">
            <v>86</v>
          </cell>
          <cell r="H58">
            <v>165</v>
          </cell>
          <cell r="I58" t="str">
            <v>Смена п/о, ГМЩП, ОПЗ</v>
          </cell>
          <cell r="J58">
            <v>400</v>
          </cell>
          <cell r="K58">
            <v>314</v>
          </cell>
          <cell r="L58" t="str">
            <v>Сентябрь</v>
          </cell>
          <cell r="M58" t="str">
            <v>Салеев Е.Ф., Хачатуров В.Р.</v>
          </cell>
        </row>
        <row r="59">
          <cell r="B59">
            <v>141</v>
          </cell>
          <cell r="C59">
            <v>4</v>
          </cell>
          <cell r="D59" t="str">
            <v>Чистинное</v>
          </cell>
          <cell r="E59" t="str">
            <v>ЮВ1</v>
          </cell>
          <cell r="F59" t="str">
            <v>пакер</v>
          </cell>
          <cell r="G59">
            <v>132</v>
          </cell>
          <cell r="H59">
            <v>194</v>
          </cell>
          <cell r="I59" t="str">
            <v>Смена ПО</v>
          </cell>
          <cell r="J59">
            <v>160</v>
          </cell>
          <cell r="K59">
            <v>187</v>
          </cell>
          <cell r="L59" t="str">
            <v>Сентябрь</v>
          </cell>
          <cell r="M59" t="str">
            <v>Салеев Е.Ф., Хачатуров В.Р.</v>
          </cell>
          <cell r="N59" t="str">
            <v>Интервал перфорации : 2795,5-2805,5. Последний ремонт 13.01.07 перевод в ППД, ОТСЭК, ОПЗ. 18.03.09 ГИС ОПП</v>
          </cell>
        </row>
        <row r="60">
          <cell r="B60">
            <v>203</v>
          </cell>
          <cell r="C60">
            <v>1</v>
          </cell>
          <cell r="D60" t="str">
            <v>Ачимовское</v>
          </cell>
          <cell r="E60" t="str">
            <v>ЮВ1(1)</v>
          </cell>
          <cell r="F60" t="str">
            <v>пакер</v>
          </cell>
          <cell r="G60">
            <v>165</v>
          </cell>
          <cell r="H60">
            <v>200</v>
          </cell>
          <cell r="I60" t="str">
            <v>Ликвидация ЗКЦ. Смена п/о.</v>
          </cell>
          <cell r="J60">
            <v>200</v>
          </cell>
          <cell r="K60">
            <v>200</v>
          </cell>
          <cell r="L60" t="str">
            <v>Сентябрь</v>
          </cell>
          <cell r="M60" t="str">
            <v>Салеев Е.Ф., Хачатуров В.Р.</v>
          </cell>
          <cell r="N60" t="str">
            <v>по ГИС от 28.02.13 переток до 3013 м.и.п. Ю 1/1(3000,5-3004,5).Посл. Ремонт 09.04.08-ввод из бурения.Пакер гермет.</v>
          </cell>
        </row>
        <row r="61">
          <cell r="B61">
            <v>256</v>
          </cell>
          <cell r="C61">
            <v>4</v>
          </cell>
          <cell r="D61" t="str">
            <v>Ачимовское</v>
          </cell>
          <cell r="E61" t="str">
            <v>ЮВ1(1+2)</v>
          </cell>
          <cell r="F61" t="str">
            <v>пакер</v>
          </cell>
          <cell r="G61">
            <v>122</v>
          </cell>
          <cell r="H61">
            <v>190</v>
          </cell>
          <cell r="I61" t="str">
            <v>Смена п/о. Очистка забоя.</v>
          </cell>
          <cell r="J61">
            <v>122</v>
          </cell>
          <cell r="K61">
            <v>190</v>
          </cell>
          <cell r="L61" t="str">
            <v>Сентябрь</v>
          </cell>
          <cell r="M61" t="str">
            <v>Салеев Е.Ф., Хачатуров В.Р.</v>
          </cell>
          <cell r="N61" t="str">
            <v>Интервал перфорации : 3264-3286, Р зат- 130 атм.Ропрес э/к-125Атм Перевод в ППД 2010 ГИС не проводилось Непроход прибора</v>
          </cell>
        </row>
        <row r="62">
          <cell r="B62">
            <v>132</v>
          </cell>
          <cell r="C62">
            <v>4</v>
          </cell>
          <cell r="D62" t="str">
            <v>Чистинное</v>
          </cell>
          <cell r="E62" t="str">
            <v>ЮВ 1</v>
          </cell>
          <cell r="F62" t="str">
            <v>пакер</v>
          </cell>
          <cell r="G62">
            <v>160</v>
          </cell>
          <cell r="H62">
            <v>193</v>
          </cell>
          <cell r="I62" t="str">
            <v xml:space="preserve">Смена п/о, ликвидация давления в м/к пространстве, ОТСЭК </v>
          </cell>
          <cell r="J62">
            <v>220</v>
          </cell>
          <cell r="K62">
            <v>60</v>
          </cell>
          <cell r="L62" t="str">
            <v>Сентябрь</v>
          </cell>
          <cell r="M62" t="str">
            <v>Салеев Е.Ф., Хачатуров В.Р.</v>
          </cell>
          <cell r="N62" t="str">
            <v>Рзат-190атм, Рм/к-120атм ГИС Тех.состояние нужно</v>
          </cell>
        </row>
        <row r="63">
          <cell r="B63">
            <v>800</v>
          </cell>
          <cell r="C63">
            <v>6</v>
          </cell>
          <cell r="D63" t="str">
            <v>Чистинное</v>
          </cell>
          <cell r="E63" t="str">
            <v>ЮВ1</v>
          </cell>
          <cell r="F63" t="str">
            <v>пакер</v>
          </cell>
          <cell r="G63">
            <v>360</v>
          </cell>
          <cell r="H63">
            <v>160</v>
          </cell>
          <cell r="I63" t="str">
            <v>Смена п/о, ОТСЭК.</v>
          </cell>
          <cell r="J63">
            <v>450</v>
          </cell>
          <cell r="K63">
            <v>163</v>
          </cell>
          <cell r="L63" t="str">
            <v>Сентябрь</v>
          </cell>
          <cell r="M63" t="str">
            <v>Салеев Е.Ф., Хачатуров В.Р.</v>
          </cell>
          <cell r="N63" t="str">
            <v>23.04.08 Перевод в ППД. 30.04.12 ОПП (возможно нарушение э/к выше интервала исследования), Р зат  - 168 атм.</v>
          </cell>
        </row>
        <row r="64">
          <cell r="B64" t="str">
            <v>по БП - 18 скв.</v>
          </cell>
          <cell r="E64" t="str">
            <v>по программе -  скв.</v>
          </cell>
          <cell r="G64">
            <v>4712</v>
          </cell>
          <cell r="J64">
            <v>4604</v>
          </cell>
          <cell r="K64">
            <v>479</v>
          </cell>
        </row>
        <row r="65">
          <cell r="B65">
            <v>1504</v>
          </cell>
          <cell r="C65">
            <v>146</v>
          </cell>
          <cell r="D65" t="str">
            <v>Аганское</v>
          </cell>
          <cell r="E65" t="str">
            <v>БВ8</v>
          </cell>
          <cell r="F65" t="str">
            <v>пакер</v>
          </cell>
          <cell r="G65">
            <v>500</v>
          </cell>
          <cell r="H65">
            <v>80</v>
          </cell>
          <cell r="I65" t="str">
            <v>РИР БВ8, ПВР 2310-2312</v>
          </cell>
          <cell r="J65">
            <v>150</v>
          </cell>
          <cell r="K65">
            <v>-350</v>
          </cell>
          <cell r="L65" t="str">
            <v>Октябрь</v>
          </cell>
          <cell r="M65" t="str">
            <v>Салеев Е.Ф., Хачатуров В.Р.</v>
          </cell>
        </row>
        <row r="66">
          <cell r="B66">
            <v>433</v>
          </cell>
          <cell r="C66">
            <v>49</v>
          </cell>
          <cell r="D66" t="str">
            <v>Аганское</v>
          </cell>
          <cell r="E66" t="str">
            <v>БВ8</v>
          </cell>
          <cell r="F66" t="str">
            <v>пакер</v>
          </cell>
          <cell r="G66">
            <v>1060</v>
          </cell>
          <cell r="H66">
            <v>145</v>
          </cell>
          <cell r="I66" t="str">
            <v>ГМЩП 2268,5-2273 ПВР 2259,5-2260,5</v>
          </cell>
          <cell r="J66">
            <v>1060</v>
          </cell>
          <cell r="K66">
            <v>0</v>
          </cell>
          <cell r="L66" t="str">
            <v>Октябрь</v>
          </cell>
          <cell r="M66" t="str">
            <v>Салеев Е.Ф., Хачатуров В.Р.</v>
          </cell>
        </row>
        <row r="67">
          <cell r="B67">
            <v>477</v>
          </cell>
          <cell r="C67">
            <v>49</v>
          </cell>
          <cell r="D67" t="str">
            <v>Аганское</v>
          </cell>
          <cell r="E67" t="str">
            <v>БВ8</v>
          </cell>
          <cell r="F67" t="str">
            <v>пакер</v>
          </cell>
          <cell r="G67">
            <v>1300</v>
          </cell>
          <cell r="H67">
            <v>145</v>
          </cell>
          <cell r="I67" t="str">
            <v>ГМЩП 2496-2506,5</v>
          </cell>
          <cell r="J67">
            <v>1300</v>
          </cell>
          <cell r="K67">
            <v>0</v>
          </cell>
          <cell r="L67" t="str">
            <v>Октябрь</v>
          </cell>
          <cell r="M67" t="str">
            <v>Салеев Е.Ф., Хачатуров В.Р.</v>
          </cell>
        </row>
        <row r="68">
          <cell r="B68" t="str">
            <v>696</v>
          </cell>
          <cell r="C68" t="str">
            <v>6а</v>
          </cell>
          <cell r="D68" t="str">
            <v>Мегионское</v>
          </cell>
          <cell r="E68" t="str">
            <v>Б10</v>
          </cell>
          <cell r="F68" t="str">
            <v>пакер</v>
          </cell>
          <cell r="G68">
            <v>140</v>
          </cell>
          <cell r="H68">
            <v>140</v>
          </cell>
          <cell r="I68" t="str">
            <v>Дострел БВ8 2312-2316, спуск двухпакерной установки для раздельной закачки</v>
          </cell>
          <cell r="J68">
            <v>200</v>
          </cell>
          <cell r="K68">
            <v>60</v>
          </cell>
          <cell r="L68" t="str">
            <v>Октябрь</v>
          </cell>
          <cell r="M68" t="str">
            <v>Салеев Е.Ф., Хачатуров В.Р.</v>
          </cell>
          <cell r="N68" t="str">
            <v>ОПР НПФ "Пакер"</v>
          </cell>
        </row>
        <row r="69">
          <cell r="B69">
            <v>294</v>
          </cell>
          <cell r="C69">
            <v>39</v>
          </cell>
          <cell r="D69" t="str">
            <v>Ново-Покурское</v>
          </cell>
          <cell r="E69" t="str">
            <v>ЮВ1(2)</v>
          </cell>
          <cell r="F69" t="str">
            <v>ПЗКН</v>
          </cell>
          <cell r="G69">
            <v>260</v>
          </cell>
          <cell r="H69">
            <v>192</v>
          </cell>
          <cell r="I69" t="str">
            <v>Нормализация забоя.Ревизия П/О</v>
          </cell>
          <cell r="J69">
            <v>260</v>
          </cell>
          <cell r="K69">
            <v>0</v>
          </cell>
          <cell r="M69" t="str">
            <v>Салеев Е.Ф., Хачатуров В.Р.</v>
          </cell>
          <cell r="N69" t="str">
            <v>Рзатр=182 Атм, дата последнего КРС 23.07.2008</v>
          </cell>
        </row>
        <row r="70">
          <cell r="B70">
            <v>1112</v>
          </cell>
          <cell r="C70">
            <v>7</v>
          </cell>
          <cell r="D70" t="str">
            <v>Ново-Покурское</v>
          </cell>
          <cell r="E70" t="str">
            <v>ЮВ1(2)</v>
          </cell>
          <cell r="F70" t="str">
            <v>2ПД-ЯГМ</v>
          </cell>
          <cell r="G70">
            <v>63</v>
          </cell>
          <cell r="H70">
            <v>199</v>
          </cell>
          <cell r="I70" t="str">
            <v>Ревизия ППД, смена пакера.ОПЗ</v>
          </cell>
          <cell r="J70">
            <v>65</v>
          </cell>
          <cell r="K70">
            <v>2</v>
          </cell>
          <cell r="M70" t="str">
            <v>Салеев Е.Ф., Хачатуров В.Р.</v>
          </cell>
          <cell r="N70" t="str">
            <v>Рзатр=110 Атм, дата последнего КРС 11.09.2007</v>
          </cell>
        </row>
        <row r="71">
          <cell r="B71">
            <v>1156</v>
          </cell>
          <cell r="C71">
            <v>3</v>
          </cell>
          <cell r="D71" t="str">
            <v>Ново-Покурское</v>
          </cell>
          <cell r="E71" t="str">
            <v>Ю1/2</v>
          </cell>
          <cell r="F71" t="str">
            <v>пакер</v>
          </cell>
          <cell r="G71">
            <v>5</v>
          </cell>
          <cell r="H71">
            <v>195</v>
          </cell>
          <cell r="I71" t="str">
            <v>Смена п/о, ГМЩП, ОПЗ</v>
          </cell>
          <cell r="J71">
            <v>150</v>
          </cell>
          <cell r="K71">
            <v>145</v>
          </cell>
          <cell r="L71" t="str">
            <v>Октябрь</v>
          </cell>
          <cell r="M71" t="str">
            <v>Салеев Е.Ф., Хачатуров В.Р.</v>
          </cell>
        </row>
        <row r="72">
          <cell r="B72">
            <v>112</v>
          </cell>
          <cell r="C72">
            <v>5</v>
          </cell>
          <cell r="D72" t="str">
            <v>Чистинное</v>
          </cell>
          <cell r="E72" t="str">
            <v>ЮВ1</v>
          </cell>
          <cell r="F72" t="str">
            <v>пакер</v>
          </cell>
          <cell r="G72">
            <v>140</v>
          </cell>
          <cell r="H72">
            <v>190</v>
          </cell>
          <cell r="I72" t="str">
            <v>Смена п/о. Перестрел 2784-2794, ОПЗ</v>
          </cell>
          <cell r="J72">
            <v>200</v>
          </cell>
          <cell r="K72">
            <v>60</v>
          </cell>
          <cell r="L72" t="str">
            <v>Октябрь</v>
          </cell>
          <cell r="M72" t="str">
            <v>Салеев Е.Ф., Хачатуров В.Р.</v>
          </cell>
          <cell r="N72" t="str">
            <v>последний ремонт 14.05.08 - ревизия ПО нараб. НКТ 2190 сут Т.з 2784 от 16.03.11 и.п 2784-2794 под осадком работа пласт не отмечается</v>
          </cell>
        </row>
        <row r="73">
          <cell r="B73">
            <v>189</v>
          </cell>
          <cell r="C73">
            <v>4</v>
          </cell>
          <cell r="D73" t="str">
            <v>Чистинное</v>
          </cell>
          <cell r="E73" t="str">
            <v>ЮВ1</v>
          </cell>
          <cell r="F73" t="str">
            <v>пакер</v>
          </cell>
          <cell r="G73">
            <v>153</v>
          </cell>
          <cell r="H73">
            <v>190</v>
          </cell>
          <cell r="I73" t="str">
            <v xml:space="preserve">РИР закол перетока </v>
          </cell>
          <cell r="J73">
            <v>200</v>
          </cell>
          <cell r="K73">
            <v>190</v>
          </cell>
          <cell r="M73" t="str">
            <v>Салеев Е.Ф., Хачатуров В.Р.</v>
          </cell>
          <cell r="N73" t="str">
            <v>Интервал перфорации : 2911-2920.  19.01.12 ГИС ОПП (заколонный переток вниз в инт. 2920-2944,4 м.  ) Последний ремонт 05.06.10</v>
          </cell>
        </row>
        <row r="74">
          <cell r="B74">
            <v>189</v>
          </cell>
          <cell r="C74">
            <v>4</v>
          </cell>
          <cell r="D74" t="str">
            <v>Чистинное</v>
          </cell>
          <cell r="E74" t="str">
            <v>ЮВ1</v>
          </cell>
          <cell r="F74" t="str">
            <v>пакер</v>
          </cell>
          <cell r="G74">
            <v>153</v>
          </cell>
          <cell r="H74">
            <v>190</v>
          </cell>
          <cell r="I74" t="str">
            <v>РИР ликвидация ЗКЦ.</v>
          </cell>
          <cell r="J74">
            <v>200</v>
          </cell>
          <cell r="K74">
            <v>190</v>
          </cell>
          <cell r="L74" t="str">
            <v>Октябрь</v>
          </cell>
          <cell r="M74" t="str">
            <v>Салеев Е.Ф., Хачатуров В.Р.</v>
          </cell>
          <cell r="N74" t="str">
            <v>Интервал перфорации : 2911-2920.  19.01.12 ГИС ОПП (заколонный переток вниз в инт. 2920-2944,4 м.)</v>
          </cell>
        </row>
        <row r="75">
          <cell r="B75" t="str">
            <v>по БП - 7 скв.</v>
          </cell>
          <cell r="E75" t="str">
            <v>по программе -  скв.</v>
          </cell>
          <cell r="G75">
            <v>3774</v>
          </cell>
          <cell r="J75">
            <v>3785</v>
          </cell>
          <cell r="K75">
            <v>297</v>
          </cell>
        </row>
        <row r="76">
          <cell r="B76">
            <v>454</v>
          </cell>
          <cell r="C76">
            <v>49</v>
          </cell>
          <cell r="D76" t="str">
            <v>Аганское</v>
          </cell>
          <cell r="E76" t="str">
            <v>БВ6</v>
          </cell>
          <cell r="F76" t="str">
            <v>пакер</v>
          </cell>
          <cell r="G76">
            <v>300</v>
          </cell>
          <cell r="H76">
            <v>65</v>
          </cell>
          <cell r="I76" t="str">
            <v>ЛНЭК. Смена п/о. ОТСЭК.</v>
          </cell>
          <cell r="J76">
            <v>200</v>
          </cell>
          <cell r="K76">
            <v>-100</v>
          </cell>
          <cell r="L76" t="str">
            <v>Ноябрь</v>
          </cell>
          <cell r="M76" t="str">
            <v>Салеев Е.Ф., Хачатуров В.Р.</v>
          </cell>
          <cell r="N76" t="str">
            <v>По ГИС от 15.02.2010 - 88% нагнетаемой жидкости уходит выше глубины спуска воронки НКТ. Рзатр - 60 Атм.</v>
          </cell>
        </row>
        <row r="77">
          <cell r="B77" t="str">
            <v>по БП - 1 скв.</v>
          </cell>
          <cell r="E77" t="str">
            <v>по программе -  скв.</v>
          </cell>
          <cell r="G77">
            <v>300</v>
          </cell>
          <cell r="J77">
            <v>200</v>
          </cell>
          <cell r="K77">
            <v>-100</v>
          </cell>
        </row>
        <row r="78">
          <cell r="B78">
            <v>167</v>
          </cell>
          <cell r="C78">
            <v>4</v>
          </cell>
          <cell r="D78" t="str">
            <v>Чистинное</v>
          </cell>
          <cell r="E78" t="str">
            <v>ЮВ1</v>
          </cell>
          <cell r="F78" t="str">
            <v>пакер</v>
          </cell>
          <cell r="G78">
            <v>214</v>
          </cell>
          <cell r="H78">
            <v>197</v>
          </cell>
          <cell r="I78" t="str">
            <v>Смена п/о. Перестрел 3294-3307. ОПЗ</v>
          </cell>
          <cell r="J78">
            <v>214</v>
          </cell>
          <cell r="K78">
            <v>160</v>
          </cell>
          <cell r="L78" t="str">
            <v>Декабрь</v>
          </cell>
          <cell r="M78" t="str">
            <v>Салеев Е.Ф., Хачатуров В.Р.</v>
          </cell>
          <cell r="N78" t="str">
            <v>Интервал перфорации : 3294,6-3307.  18.03.13 - текущий забой 3303.6 ГИС ОПП. Кохв-0,43.</v>
          </cell>
        </row>
        <row r="79">
          <cell r="B79" t="str">
            <v>по БП - 1 скв.</v>
          </cell>
          <cell r="E79" t="str">
            <v>по программе -  скв.</v>
          </cell>
          <cell r="G79">
            <v>214</v>
          </cell>
          <cell r="J79">
            <v>214</v>
          </cell>
          <cell r="K79">
            <v>160</v>
          </cell>
        </row>
        <row r="80">
          <cell r="B80" t="str">
            <v>по БП - 61 скв.</v>
          </cell>
          <cell r="E80" t="str">
            <v>по программе -  скв.</v>
          </cell>
          <cell r="G80">
            <v>15817</v>
          </cell>
          <cell r="J80">
            <v>17428</v>
          </cell>
          <cell r="K80">
            <v>4536</v>
          </cell>
        </row>
        <row r="82">
          <cell r="B82" t="str">
            <v>14</v>
          </cell>
          <cell r="C82" t="str">
            <v>3</v>
          </cell>
          <cell r="D82" t="str">
            <v>Узунское</v>
          </cell>
          <cell r="E82" t="str">
            <v>Б10</v>
          </cell>
          <cell r="F82" t="str">
            <v>пакер</v>
          </cell>
          <cell r="G82">
            <v>145</v>
          </cell>
          <cell r="H82">
            <v>141</v>
          </cell>
          <cell r="I82" t="str">
            <v>ГМЩП 2502-2504 2508-2515,5</v>
          </cell>
          <cell r="J82">
            <v>145</v>
          </cell>
          <cell r="K82">
            <v>0</v>
          </cell>
          <cell r="L82" t="str">
            <v>июль</v>
          </cell>
          <cell r="M82" t="str">
            <v>Атаманенко А.Е. Бурцев А.А.</v>
          </cell>
        </row>
        <row r="83">
          <cell r="B83">
            <v>3525</v>
          </cell>
          <cell r="C83">
            <v>220</v>
          </cell>
          <cell r="D83" t="str">
            <v>Ватинское-1</v>
          </cell>
          <cell r="E83" t="str">
            <v>АВ1/3+АВ2/1</v>
          </cell>
          <cell r="F83" t="str">
            <v>пакер</v>
          </cell>
          <cell r="G83">
            <v>625</v>
          </cell>
          <cell r="H83">
            <v>80</v>
          </cell>
          <cell r="I83" t="str">
            <v>Ликвидация ЗЦ</v>
          </cell>
          <cell r="J83">
            <v>550</v>
          </cell>
          <cell r="K83">
            <v>-75</v>
          </cell>
          <cell r="L83" t="str">
            <v>июль</v>
          </cell>
          <cell r="M83" t="str">
            <v>Атаманенко А.Е. Бурцев А.А.</v>
          </cell>
          <cell r="N83" t="str">
            <v>Наблюдается заколонный переток вниз до глубины текущего забоя (1937.0 м), и, возможно, ниже, в перекрытую осадком часть пласта</v>
          </cell>
        </row>
        <row r="84">
          <cell r="B84">
            <v>907</v>
          </cell>
          <cell r="C84">
            <v>122</v>
          </cell>
          <cell r="D84" t="str">
            <v>Ватинское-1</v>
          </cell>
          <cell r="E84" t="str">
            <v>А1-2</v>
          </cell>
          <cell r="F84" t="str">
            <v>пакер</v>
          </cell>
          <cell r="G84">
            <v>1017</v>
          </cell>
          <cell r="H84">
            <v>115</v>
          </cell>
          <cell r="I84" t="str">
            <v>ОТСЭК, рев п/о</v>
          </cell>
          <cell r="J84">
            <v>1017</v>
          </cell>
          <cell r="K84">
            <v>0</v>
          </cell>
          <cell r="L84" t="str">
            <v>июль</v>
          </cell>
          <cell r="M84" t="str">
            <v>Атаманенко А.Е. Бурцев А.А.</v>
          </cell>
          <cell r="N84" t="str">
            <v>ГИС 08.08.10г ЗП  в инт. 1810-1826м</v>
          </cell>
        </row>
        <row r="85">
          <cell r="B85">
            <v>919</v>
          </cell>
          <cell r="C85">
            <v>120</v>
          </cell>
          <cell r="D85" t="str">
            <v>Ватинское-1</v>
          </cell>
          <cell r="E85" t="str">
            <v>А1-2</v>
          </cell>
          <cell r="F85" t="str">
            <v>пакер</v>
          </cell>
          <cell r="G85">
            <v>150</v>
          </cell>
          <cell r="H85">
            <v>113</v>
          </cell>
          <cell r="I85" t="str">
            <v>ОТСЭК. Смена п/о. Нормализация забоя.</v>
          </cell>
          <cell r="J85">
            <v>150</v>
          </cell>
          <cell r="K85">
            <v>0</v>
          </cell>
          <cell r="L85" t="str">
            <v>июль</v>
          </cell>
          <cell r="M85" t="str">
            <v>Атаманенко А.Е. Бурцев А.А.</v>
          </cell>
          <cell r="N85" t="str">
            <v xml:space="preserve"> КРС 29.08.04.ГИС т.з. 1764м от 03.04.10. Р зат 110атм.</v>
          </cell>
        </row>
        <row r="86">
          <cell r="B86">
            <v>329</v>
          </cell>
          <cell r="C86">
            <v>131</v>
          </cell>
          <cell r="D86" t="str">
            <v>Ватинское-2</v>
          </cell>
          <cell r="E86" t="str">
            <v>А1-2</v>
          </cell>
          <cell r="F86" t="str">
            <v>пакер</v>
          </cell>
          <cell r="G86">
            <v>460</v>
          </cell>
          <cell r="H86">
            <v>122</v>
          </cell>
          <cell r="I86" t="str">
            <v>Нормализация забоя. ГМЩП</v>
          </cell>
          <cell r="J86">
            <v>460</v>
          </cell>
          <cell r="K86">
            <v>0</v>
          </cell>
          <cell r="L86" t="str">
            <v>июль</v>
          </cell>
          <cell r="M86" t="str">
            <v>Атаманенко А.Е. Бурцев А.А.</v>
          </cell>
          <cell r="N86" t="str">
            <v>04.03.12 Бустерлифт - жесткая посадка на гл.2058м.Нижние дыры И.П.2061м.</v>
          </cell>
        </row>
        <row r="87">
          <cell r="B87">
            <v>3569</v>
          </cell>
          <cell r="C87">
            <v>182</v>
          </cell>
          <cell r="D87" t="str">
            <v>Ватинское-2</v>
          </cell>
          <cell r="E87" t="str">
            <v>АВ1/3</v>
          </cell>
          <cell r="F87" t="str">
            <v>пакер</v>
          </cell>
          <cell r="G87">
            <v>185</v>
          </cell>
          <cell r="H87">
            <v>80</v>
          </cell>
          <cell r="I87" t="str">
            <v>ГМЩП А2(1) 1965-1974</v>
          </cell>
          <cell r="J87">
            <v>350</v>
          </cell>
          <cell r="K87">
            <v>165</v>
          </cell>
          <cell r="L87" t="str">
            <v>июль</v>
          </cell>
          <cell r="M87" t="str">
            <v>Атаманенко А.Е. Бурцев А.А.</v>
          </cell>
        </row>
        <row r="88">
          <cell r="B88">
            <v>3552</v>
          </cell>
          <cell r="C88">
            <v>96</v>
          </cell>
          <cell r="D88" t="str">
            <v>Ватинское-2</v>
          </cell>
          <cell r="E88" t="str">
            <v>АВ1/3+2(2)</v>
          </cell>
          <cell r="F88" t="str">
            <v>пакер</v>
          </cell>
          <cell r="G88">
            <v>345</v>
          </cell>
          <cell r="H88">
            <v>129</v>
          </cell>
          <cell r="I88" t="str">
            <v>Изоляция А2(2) (1869-1877), ГМЩП А1(3) (1851-1854,5), ПВР: А2(1) (1858-1862,5)</v>
          </cell>
          <cell r="J88">
            <v>250</v>
          </cell>
          <cell r="K88">
            <v>-95</v>
          </cell>
          <cell r="L88" t="str">
            <v>июль</v>
          </cell>
          <cell r="M88" t="str">
            <v>Атаманенко А.Е. Бурцев А.А.</v>
          </cell>
        </row>
        <row r="89">
          <cell r="B89">
            <v>557</v>
          </cell>
          <cell r="C89">
            <v>92</v>
          </cell>
          <cell r="D89" t="str">
            <v>Ватинское-2</v>
          </cell>
          <cell r="E89" t="str">
            <v>А1-2</v>
          </cell>
          <cell r="F89" t="str">
            <v>пакер</v>
          </cell>
          <cell r="G89">
            <v>75</v>
          </cell>
          <cell r="H89">
            <v>130</v>
          </cell>
          <cell r="I89" t="str">
            <v>Ликвидация н/г э/к.ОПЗ</v>
          </cell>
          <cell r="J89">
            <v>200</v>
          </cell>
          <cell r="K89">
            <v>125</v>
          </cell>
          <cell r="L89" t="str">
            <v>июль</v>
          </cell>
          <cell r="M89" t="str">
            <v>Атаманенко А.Е. Бурцев А.А.</v>
          </cell>
          <cell r="N89" t="str">
            <v>ГИС 09.02.2013г Т.З.1825,4м н/г э/к (1808-1809м)</v>
          </cell>
        </row>
        <row r="90">
          <cell r="B90">
            <v>564</v>
          </cell>
          <cell r="C90">
            <v>93</v>
          </cell>
          <cell r="D90" t="str">
            <v>Ватинское-2</v>
          </cell>
          <cell r="E90" t="str">
            <v>А1-2</v>
          </cell>
          <cell r="F90" t="str">
            <v>пакер</v>
          </cell>
          <cell r="G90">
            <v>280</v>
          </cell>
          <cell r="H90">
            <v>144</v>
          </cell>
          <cell r="I90" t="str">
            <v xml:space="preserve">РИР забоя и ЗКЦ. ОПЗ </v>
          </cell>
          <cell r="J90">
            <v>400</v>
          </cell>
          <cell r="K90">
            <v>120</v>
          </cell>
          <cell r="L90" t="str">
            <v>июль</v>
          </cell>
          <cell r="M90" t="str">
            <v>Атаманенко А.Е. Бурцев А.А.</v>
          </cell>
          <cell r="N90" t="str">
            <v>ГИС 05.02.2013 ЗКЦ снизу до гл.1796м.Забой не герметичен Т.З.1822м И.П.перекрыт.</v>
          </cell>
        </row>
        <row r="91">
          <cell r="B91">
            <v>646</v>
          </cell>
          <cell r="C91">
            <v>80</v>
          </cell>
          <cell r="D91" t="str">
            <v>Ватинское-2</v>
          </cell>
          <cell r="E91" t="str">
            <v>А1-2</v>
          </cell>
          <cell r="F91" t="str">
            <v>пакер</v>
          </cell>
          <cell r="G91">
            <v>120</v>
          </cell>
          <cell r="H91">
            <v>128</v>
          </cell>
          <cell r="I91" t="str">
            <v>Ликвидация н/г э/к. Нормализация забоя.ОПЗ</v>
          </cell>
          <cell r="J91">
            <v>300</v>
          </cell>
          <cell r="K91">
            <v>180</v>
          </cell>
          <cell r="L91" t="str">
            <v>июль</v>
          </cell>
          <cell r="M91" t="str">
            <v>Атаманенко А.Е. Бурцев А.А.</v>
          </cell>
          <cell r="N91" t="str">
            <v>ГИС 30.07.09г н/г э/к 1728-1729,6м, 1732,4-1734,2м.Т.З.1754,6</v>
          </cell>
        </row>
        <row r="92">
          <cell r="B92">
            <v>257</v>
          </cell>
          <cell r="C92" t="str">
            <v>1</v>
          </cell>
          <cell r="D92" t="str">
            <v>Аригольское</v>
          </cell>
          <cell r="E92" t="str">
            <v>Ю1</v>
          </cell>
          <cell r="F92" t="str">
            <v>пакер</v>
          </cell>
          <cell r="G92">
            <v>196</v>
          </cell>
          <cell r="H92">
            <v>130</v>
          </cell>
          <cell r="I92" t="str">
            <v>Нормализация забоя.Ревизия п/о.ГИС ОПП</v>
          </cell>
          <cell r="J92">
            <v>250</v>
          </cell>
          <cell r="K92">
            <v>54</v>
          </cell>
          <cell r="L92" t="str">
            <v>июль</v>
          </cell>
          <cell r="M92" t="str">
            <v>Атаманенко А.Е. Бурцев А.А.</v>
          </cell>
          <cell r="N92" t="str">
            <v>КРС 07.2005г. Интервал перфорации 2347.5-2368.5м.При проведении ГИС 15.04.11г. стоянка прибора на Н=2276.3м. пакер (скважина после ВПП - Delta Oil)</v>
          </cell>
        </row>
        <row r="93">
          <cell r="B93">
            <v>215</v>
          </cell>
          <cell r="C93" t="str">
            <v>3</v>
          </cell>
          <cell r="D93" t="str">
            <v>Аригольское</v>
          </cell>
          <cell r="E93" t="str">
            <v>Ю1</v>
          </cell>
          <cell r="F93" t="str">
            <v>пакер</v>
          </cell>
          <cell r="G93">
            <v>659</v>
          </cell>
          <cell r="H93">
            <v>160</v>
          </cell>
          <cell r="I93" t="str">
            <v>ОТСЭК. Смена п/о. Нормализация забоя.</v>
          </cell>
          <cell r="J93">
            <v>659</v>
          </cell>
          <cell r="K93">
            <v>0</v>
          </cell>
          <cell r="L93" t="str">
            <v>июль</v>
          </cell>
          <cell r="M93" t="str">
            <v>Атаманенко А.Е. Бурцев А.А.</v>
          </cell>
          <cell r="N93" t="str">
            <v>Последний КРС 16.09.2003г.</v>
          </cell>
        </row>
        <row r="94">
          <cell r="B94">
            <v>912</v>
          </cell>
          <cell r="C94">
            <v>49</v>
          </cell>
          <cell r="D94" t="str">
            <v>Северо-Покурское</v>
          </cell>
          <cell r="E94" t="str">
            <v>АВ1</v>
          </cell>
          <cell r="F94" t="str">
            <v>пакер</v>
          </cell>
          <cell r="G94">
            <v>610</v>
          </cell>
          <cell r="H94">
            <v>106</v>
          </cell>
          <cell r="I94" t="str">
            <v>ОТСЭК,ЛНЭК,рев п/о.</v>
          </cell>
          <cell r="J94">
            <v>610</v>
          </cell>
          <cell r="K94">
            <v>0</v>
          </cell>
          <cell r="L94" t="str">
            <v>ноябрь</v>
          </cell>
          <cell r="M94" t="str">
            <v>Атаманенко А.Е. Бурцев А.А.</v>
          </cell>
          <cell r="N94" t="str">
            <v>КРС -15.04.10 ГИС - 22.10.11 Тек заб-1912,0м;переток вниз в инт.1901,0-1912,0мЗабой скв.герметичен.Рзатр-25атм .1894 – 1896.6 м и 1900 – 1901м негерметичность э/к-46% закачки.</v>
          </cell>
        </row>
        <row r="95">
          <cell r="B95">
            <v>255</v>
          </cell>
          <cell r="C95">
            <v>11</v>
          </cell>
          <cell r="D95" t="str">
            <v>Северо-Покурское</v>
          </cell>
          <cell r="E95" t="str">
            <v>АВ1+2</v>
          </cell>
          <cell r="F95" t="str">
            <v>пакер</v>
          </cell>
          <cell r="G95">
            <v>435</v>
          </cell>
          <cell r="H95">
            <v>117</v>
          </cell>
          <cell r="I95" t="str">
            <v>ОТСЭК, рев п/о, нормализация забоя, смена Ф/А</v>
          </cell>
          <cell r="J95">
            <v>435</v>
          </cell>
          <cell r="K95">
            <v>0</v>
          </cell>
          <cell r="L95" t="str">
            <v>июль</v>
          </cell>
          <cell r="M95" t="str">
            <v>Атаманенко А.Е. Бурцев А.А.</v>
          </cell>
          <cell r="N95" t="str">
            <v>КРС - 05.02.07.ГИС - 17.04.10 Тек заб-1855,8м. инт.перф.1845,5-1864 , Рзатр- 60 атм.</v>
          </cell>
        </row>
        <row r="96">
          <cell r="B96">
            <v>585</v>
          </cell>
          <cell r="C96">
            <v>23</v>
          </cell>
          <cell r="D96" t="str">
            <v>Северо-Покурское</v>
          </cell>
          <cell r="E96" t="str">
            <v>АВ1+2</v>
          </cell>
          <cell r="F96" t="str">
            <v>пакер</v>
          </cell>
          <cell r="G96">
            <v>465</v>
          </cell>
          <cell r="H96">
            <v>105</v>
          </cell>
          <cell r="I96" t="str">
            <v>ОТСЭК, рев п/о, смена Ф/А</v>
          </cell>
          <cell r="J96">
            <v>465</v>
          </cell>
          <cell r="K96">
            <v>0</v>
          </cell>
          <cell r="L96" t="str">
            <v>июль</v>
          </cell>
          <cell r="M96" t="str">
            <v>Атаманенко А.Е. Бурцев А.А.</v>
          </cell>
          <cell r="N96" t="str">
            <v>КРС - 12.07.03.ГИС - 18.10.11 Тек заб-2109,6м. В программе ВПП</v>
          </cell>
        </row>
        <row r="97">
          <cell r="B97">
            <v>228</v>
          </cell>
          <cell r="C97" t="str">
            <v>8</v>
          </cell>
          <cell r="D97" t="str">
            <v>Северо-Покурское</v>
          </cell>
          <cell r="E97" t="str">
            <v>АВ1</v>
          </cell>
          <cell r="F97" t="str">
            <v>пакер</v>
          </cell>
          <cell r="G97">
            <v>295</v>
          </cell>
          <cell r="H97">
            <v>103</v>
          </cell>
          <cell r="I97" t="str">
            <v>Достел АВ2(1) в инт 1835-1845 , смена Ф/А</v>
          </cell>
          <cell r="J97">
            <v>350</v>
          </cell>
          <cell r="K97">
            <v>55</v>
          </cell>
          <cell r="L97" t="str">
            <v>июль</v>
          </cell>
          <cell r="M97" t="str">
            <v>Атаманенко А.Е. Бурцев А.А.</v>
          </cell>
          <cell r="N97" t="str">
            <v>КРС - 30.04.05.ГИС - 20.09.10 Тек заб-1849м. , Рзатр- 20 атм.</v>
          </cell>
        </row>
        <row r="98">
          <cell r="B98">
            <v>122</v>
          </cell>
          <cell r="C98">
            <v>10</v>
          </cell>
          <cell r="D98" t="str">
            <v>Северо-Покурское</v>
          </cell>
          <cell r="E98" t="str">
            <v>АВ1-2</v>
          </cell>
          <cell r="F98" t="str">
            <v>пакер</v>
          </cell>
          <cell r="G98">
            <v>150</v>
          </cell>
          <cell r="H98">
            <v>122</v>
          </cell>
          <cell r="I98" t="str">
            <v>ОТСЭК,Нормализация забоя. Достел АВ2(1) в инт 1868-1874. Рев п/о</v>
          </cell>
          <cell r="J98">
            <v>240</v>
          </cell>
          <cell r="K98">
            <v>90</v>
          </cell>
          <cell r="L98" t="str">
            <v>июль</v>
          </cell>
          <cell r="M98" t="str">
            <v>Атаманенко А.Е. Бурцев А.А.</v>
          </cell>
          <cell r="N98" t="str">
            <v>КРС - 22.06.09.ГИС - 13.01.12 Тек заб-1848 м.инт.перф 1845-1848, 1850-1852 , Рзатр- 118 атм.</v>
          </cell>
        </row>
        <row r="99">
          <cell r="B99">
            <v>77</v>
          </cell>
          <cell r="C99">
            <v>2</v>
          </cell>
          <cell r="D99" t="str">
            <v>Тайлаковское</v>
          </cell>
          <cell r="E99" t="str">
            <v>ЮС3</v>
          </cell>
          <cell r="F99" t="str">
            <v>пакер</v>
          </cell>
          <cell r="I99" t="str">
            <v>РИР ниже 2895м ГМЩП 2862-2890</v>
          </cell>
          <cell r="L99" t="str">
            <v>июль</v>
          </cell>
          <cell r="M99" t="str">
            <v>Атаманенко А.Е. Бурцев А.А.</v>
          </cell>
        </row>
        <row r="100">
          <cell r="B100">
            <v>1018</v>
          </cell>
          <cell r="C100">
            <v>41</v>
          </cell>
          <cell r="D100" t="str">
            <v>Тайлаковское</v>
          </cell>
          <cell r="E100" t="str">
            <v>Ю 2-3</v>
          </cell>
          <cell r="F100" t="str">
            <v>пакер</v>
          </cell>
          <cell r="G100">
            <v>220</v>
          </cell>
          <cell r="H100">
            <v>200</v>
          </cell>
          <cell r="I100" t="str">
            <v>РИР Ю3, ОПЗ Ю2</v>
          </cell>
          <cell r="J100">
            <v>120</v>
          </cell>
          <cell r="K100">
            <v>-100</v>
          </cell>
          <cell r="L100" t="str">
            <v>июль</v>
          </cell>
          <cell r="M100" t="str">
            <v>Атаманенко А.Е. Бурцев А.А.</v>
          </cell>
          <cell r="N100" t="str">
            <v>Непроизводительная закачка 40%</v>
          </cell>
        </row>
        <row r="101">
          <cell r="B101">
            <v>1303</v>
          </cell>
          <cell r="C101">
            <v>61</v>
          </cell>
          <cell r="D101" t="str">
            <v>Тайлаковское</v>
          </cell>
          <cell r="E101" t="str">
            <v>Ю 2</v>
          </cell>
          <cell r="F101" t="str">
            <v>пакер</v>
          </cell>
          <cell r="G101">
            <v>35</v>
          </cell>
          <cell r="H101">
            <v>203</v>
          </cell>
          <cell r="I101" t="str">
            <v>Дострел Ю2(2823-2828), Ю3 (2838-2844), ОПЗ. Смена п/о</v>
          </cell>
          <cell r="J101">
            <v>150</v>
          </cell>
          <cell r="K101">
            <v>115</v>
          </cell>
          <cell r="L101" t="str">
            <v>июль</v>
          </cell>
          <cell r="M101" t="str">
            <v>Атаманенко А.Е. Бурцев А.А.</v>
          </cell>
          <cell r="N101" t="str">
            <v>Рз=200атм</v>
          </cell>
        </row>
        <row r="102">
          <cell r="B102">
            <v>785</v>
          </cell>
          <cell r="C102">
            <v>31</v>
          </cell>
          <cell r="D102" t="str">
            <v>Тайлаковское</v>
          </cell>
          <cell r="E102" t="str">
            <v>Ю 2</v>
          </cell>
          <cell r="F102" t="str">
            <v>пакер</v>
          </cell>
          <cell r="G102">
            <v>20</v>
          </cell>
          <cell r="H102">
            <v>202</v>
          </cell>
          <cell r="I102" t="str">
            <v>ОПЗ, смена п/о</v>
          </cell>
          <cell r="J102">
            <v>100</v>
          </cell>
          <cell r="K102">
            <v>80</v>
          </cell>
          <cell r="L102" t="str">
            <v>июль</v>
          </cell>
          <cell r="M102" t="str">
            <v>Атаманенко А.Е. Бурцев А.А.</v>
          </cell>
          <cell r="N102" t="str">
            <v>Рз=190атм.</v>
          </cell>
        </row>
        <row r="103">
          <cell r="B103">
            <v>937</v>
          </cell>
          <cell r="C103">
            <v>7</v>
          </cell>
          <cell r="D103" t="str">
            <v>Тайлаковское</v>
          </cell>
          <cell r="E103" t="str">
            <v>Ю 2</v>
          </cell>
          <cell r="F103" t="str">
            <v>пакер</v>
          </cell>
          <cell r="G103">
            <v>50</v>
          </cell>
          <cell r="H103">
            <v>203</v>
          </cell>
          <cell r="I103" t="str">
            <v>ГМЩП Ю2/1.ОПЗ, смена п/о</v>
          </cell>
          <cell r="J103">
            <v>100</v>
          </cell>
          <cell r="K103">
            <v>50</v>
          </cell>
          <cell r="L103" t="str">
            <v>июль</v>
          </cell>
          <cell r="M103" t="str">
            <v>Атаманенко А.Е. Бурцев А.А.</v>
          </cell>
          <cell r="N103" t="str">
            <v>Рз=130атм.</v>
          </cell>
        </row>
        <row r="104">
          <cell r="B104" t="str">
            <v>по БП- 21 скв.</v>
          </cell>
          <cell r="E104" t="str">
            <v>по программе -  скв.</v>
          </cell>
          <cell r="G104">
            <v>6537</v>
          </cell>
          <cell r="J104">
            <v>7301</v>
          </cell>
          <cell r="K104">
            <v>764</v>
          </cell>
        </row>
        <row r="105">
          <cell r="B105">
            <v>232</v>
          </cell>
          <cell r="C105">
            <v>52</v>
          </cell>
          <cell r="D105" t="str">
            <v>Ватинское-1</v>
          </cell>
          <cell r="E105" t="str">
            <v>АВ1/3+АВ2</v>
          </cell>
          <cell r="F105" t="str">
            <v>пакер</v>
          </cell>
          <cell r="G105">
            <v>600</v>
          </cell>
          <cell r="H105">
            <v>80</v>
          </cell>
          <cell r="I105" t="str">
            <v>Изоляция А2, ГМЩП А1(3), ОПЗ</v>
          </cell>
          <cell r="J105">
            <v>200</v>
          </cell>
          <cell r="K105">
            <v>-400</v>
          </cell>
          <cell r="L105" t="str">
            <v>август</v>
          </cell>
          <cell r="M105" t="str">
            <v>Атаманенко А.Е. Бурцев А.А.</v>
          </cell>
          <cell r="N105" t="str">
            <v>Для скв. 1285/52в - ГРП (10.2012)</v>
          </cell>
        </row>
        <row r="106">
          <cell r="B106">
            <v>921</v>
          </cell>
          <cell r="C106">
            <v>119</v>
          </cell>
          <cell r="D106" t="str">
            <v>Ватинское-1</v>
          </cell>
          <cell r="E106" t="str">
            <v>АВ1/3+АВ2/1</v>
          </cell>
          <cell r="F106" t="str">
            <v>пакер</v>
          </cell>
          <cell r="G106">
            <v>14</v>
          </cell>
          <cell r="H106">
            <v>123</v>
          </cell>
          <cell r="I106" t="str">
            <v>Приобщение АВ2(2), ОПЗ</v>
          </cell>
          <cell r="J106">
            <v>200</v>
          </cell>
          <cell r="K106">
            <v>186</v>
          </cell>
          <cell r="L106" t="str">
            <v>август</v>
          </cell>
          <cell r="M106" t="str">
            <v>Атаманенко А.Е. Бурцев А.А.</v>
          </cell>
        </row>
        <row r="107">
          <cell r="B107" t="str">
            <v>217</v>
          </cell>
          <cell r="C107" t="str">
            <v>47</v>
          </cell>
          <cell r="D107" t="str">
            <v>Ватинское-1</v>
          </cell>
          <cell r="E107" t="str">
            <v>А2</v>
          </cell>
          <cell r="F107" t="str">
            <v>пакер</v>
          </cell>
          <cell r="G107">
            <v>150</v>
          </cell>
          <cell r="H107">
            <v>123</v>
          </cell>
          <cell r="I107" t="str">
            <v>ОТСЭК,нормализация забоя, рев п/о</v>
          </cell>
          <cell r="J107">
            <v>150</v>
          </cell>
          <cell r="K107">
            <v>0</v>
          </cell>
          <cell r="L107" t="str">
            <v>август</v>
          </cell>
          <cell r="M107" t="str">
            <v>Атаманенко А.Е. Бурцев А.А.</v>
          </cell>
          <cell r="N107" t="str">
            <v>КРС 21.06.05г ГИС от 13.10.11 т.з.-1924м (и.п.1935-1947м) Рзат-80атм</v>
          </cell>
        </row>
        <row r="108">
          <cell r="B108">
            <v>296</v>
          </cell>
          <cell r="C108">
            <v>45</v>
          </cell>
          <cell r="D108" t="str">
            <v>Ватинское-1</v>
          </cell>
          <cell r="E108" t="str">
            <v>А1,А2</v>
          </cell>
          <cell r="F108" t="str">
            <v>пакер</v>
          </cell>
          <cell r="G108">
            <v>550</v>
          </cell>
          <cell r="H108">
            <v>104</v>
          </cell>
          <cell r="I108" t="str">
            <v>РИР,нормализация забоя, рев п/о</v>
          </cell>
          <cell r="J108">
            <v>550</v>
          </cell>
          <cell r="K108">
            <v>0</v>
          </cell>
          <cell r="L108" t="str">
            <v>август</v>
          </cell>
          <cell r="M108" t="str">
            <v>Атаманенко А.Е. Бурцев А.А.</v>
          </cell>
          <cell r="N108" t="str">
            <v>06.06.10 ГИС т.з.1853м от 18.07.10.(негер. мет. э/к в 1830-1833)(и.п.1836-1839м1849-1853м1854-1856м) Рзат-60атм</v>
          </cell>
        </row>
        <row r="109">
          <cell r="B109">
            <v>419</v>
          </cell>
          <cell r="C109">
            <v>52</v>
          </cell>
          <cell r="D109" t="str">
            <v>Ватинское-1</v>
          </cell>
          <cell r="E109" t="str">
            <v>А1,А2</v>
          </cell>
          <cell r="F109" t="str">
            <v>пакер</v>
          </cell>
          <cell r="G109">
            <v>190</v>
          </cell>
          <cell r="H109">
            <v>100</v>
          </cell>
          <cell r="I109" t="str">
            <v>РИР,нормализация забоя, рев п/о</v>
          </cell>
          <cell r="J109">
            <v>190</v>
          </cell>
          <cell r="K109">
            <v>0</v>
          </cell>
          <cell r="L109" t="str">
            <v>август</v>
          </cell>
          <cell r="M109" t="str">
            <v>Атаманенко А.Е. Бурцев А.А.</v>
          </cell>
          <cell r="N109" t="str">
            <v>ГИС т.з.1889м от 27.10.10.(негер. мет. э/к в 1847-1850,1854-1855)  и.п.1857-1872.5м1878.8-1879.8м1883.2м1886.2м1889-1894м) Рзат-40атм</v>
          </cell>
        </row>
        <row r="110">
          <cell r="B110">
            <v>421</v>
          </cell>
          <cell r="C110">
            <v>52</v>
          </cell>
          <cell r="D110" t="str">
            <v>Ватинское-1</v>
          </cell>
          <cell r="E110" t="str">
            <v>Б8</v>
          </cell>
          <cell r="F110" t="str">
            <v>пакер</v>
          </cell>
          <cell r="G110">
            <v>937</v>
          </cell>
          <cell r="H110">
            <v>98</v>
          </cell>
          <cell r="I110" t="str">
            <v>РИР,нормализация забоя, рев п/о</v>
          </cell>
          <cell r="J110">
            <v>937</v>
          </cell>
          <cell r="K110">
            <v>1</v>
          </cell>
          <cell r="L110" t="str">
            <v>август</v>
          </cell>
          <cell r="M110" t="str">
            <v>Атаманенко А.Е. Бурцев А.А.</v>
          </cell>
          <cell r="N110" t="str">
            <v>ГИС 06.05.12 т.з.2314 (н/г э/к в инт 2263-2265м ) (и.п. 2312-1217м2306-2312м2320-2326м) Р зат 30 атм</v>
          </cell>
        </row>
        <row r="111">
          <cell r="B111">
            <v>1254</v>
          </cell>
          <cell r="C111">
            <v>103</v>
          </cell>
          <cell r="D111" t="str">
            <v>Ватинское-1</v>
          </cell>
          <cell r="E111" t="str">
            <v>А1,А2</v>
          </cell>
          <cell r="G111">
            <v>500</v>
          </cell>
          <cell r="H111">
            <v>115</v>
          </cell>
          <cell r="I111" t="str">
            <v>РИР,ОТСЭК, рев п/о</v>
          </cell>
          <cell r="J111">
            <v>500</v>
          </cell>
          <cell r="K111">
            <v>0</v>
          </cell>
          <cell r="L111" t="str">
            <v>август</v>
          </cell>
          <cell r="M111" t="str">
            <v>Атаманенко А.Е. Бурцев А.А.</v>
          </cell>
          <cell r="N111" t="str">
            <v>ГИС 04.12.12 н/г э/к в инт 1793.3-1794.3м 1798.4-1799.2м</v>
          </cell>
        </row>
        <row r="112">
          <cell r="B112" t="str">
            <v>5235</v>
          </cell>
          <cell r="C112" t="str">
            <v>215</v>
          </cell>
          <cell r="D112" t="str">
            <v>Ватинское-1</v>
          </cell>
          <cell r="E112" t="str">
            <v>А1</v>
          </cell>
          <cell r="F112" t="str">
            <v>пакер</v>
          </cell>
          <cell r="G112">
            <v>213</v>
          </cell>
          <cell r="H112">
            <v>111</v>
          </cell>
          <cell r="I112" t="str">
            <v>ОТСЭК,нормализация забоя, рев п/о</v>
          </cell>
          <cell r="J112">
            <v>213</v>
          </cell>
          <cell r="K112">
            <v>0</v>
          </cell>
          <cell r="L112" t="str">
            <v>август</v>
          </cell>
          <cell r="M112" t="str">
            <v>Атаманенко А.Е. Бурцев А.А.</v>
          </cell>
          <cell r="N112" t="str">
            <v>КРС  28.08.08.,ГИС т.з.1930м от 10.04.10. и.п.1916-1920м1924.5-1932м Рзат-102атм</v>
          </cell>
        </row>
        <row r="113">
          <cell r="B113" t="str">
            <v>5281</v>
          </cell>
          <cell r="C113" t="str">
            <v>212</v>
          </cell>
          <cell r="D113" t="str">
            <v>Ватинское-1</v>
          </cell>
          <cell r="E113" t="str">
            <v>Ю1</v>
          </cell>
          <cell r="F113" t="str">
            <v>пакер</v>
          </cell>
          <cell r="G113">
            <v>40</v>
          </cell>
          <cell r="H113">
            <v>111</v>
          </cell>
          <cell r="I113" t="str">
            <v>ОТСЭК, рев п/о</v>
          </cell>
          <cell r="J113">
            <v>40</v>
          </cell>
          <cell r="K113">
            <v>0</v>
          </cell>
          <cell r="L113" t="str">
            <v>август</v>
          </cell>
          <cell r="M113" t="str">
            <v>Атаманенко А.Е. Бурцев А.А.</v>
          </cell>
          <cell r="N113" t="str">
            <v>КРС  28.01.08. Рзат 112 атм</v>
          </cell>
        </row>
        <row r="114">
          <cell r="B114">
            <v>1091</v>
          </cell>
          <cell r="C114">
            <v>41</v>
          </cell>
          <cell r="D114" t="str">
            <v>Ватинское-2</v>
          </cell>
          <cell r="E114" t="str">
            <v>ЮВ1</v>
          </cell>
          <cell r="F114" t="str">
            <v>пакер</v>
          </cell>
          <cell r="G114">
            <v>100</v>
          </cell>
          <cell r="H114">
            <v>127</v>
          </cell>
          <cell r="I114" t="str">
            <v>Нормализация забоя. ОПЗ.ревизия п/о</v>
          </cell>
          <cell r="J114">
            <v>250</v>
          </cell>
          <cell r="K114">
            <v>150</v>
          </cell>
          <cell r="L114" t="str">
            <v>август</v>
          </cell>
          <cell r="M114" t="str">
            <v>Атаманенко А.Е. Бурцев А.А.</v>
          </cell>
          <cell r="N114" t="str">
            <v>07.03.12 Бустерлифт - непроход на гл.2050м.</v>
          </cell>
        </row>
        <row r="115">
          <cell r="B115">
            <v>337</v>
          </cell>
          <cell r="C115">
            <v>133</v>
          </cell>
          <cell r="D115" t="str">
            <v>Ватинское-2</v>
          </cell>
          <cell r="E115" t="str">
            <v>А1</v>
          </cell>
          <cell r="F115" t="str">
            <v>пакер</v>
          </cell>
          <cell r="G115">
            <v>165</v>
          </cell>
          <cell r="H115">
            <v>166</v>
          </cell>
          <cell r="I115" t="str">
            <v>РИР ЗЦВ. Нормализация забоя.ОПЗ.ревизия п/о</v>
          </cell>
          <cell r="J115">
            <v>300</v>
          </cell>
          <cell r="K115">
            <v>135</v>
          </cell>
          <cell r="L115" t="str">
            <v>август</v>
          </cell>
          <cell r="M115" t="str">
            <v>Атаманенко А.Е. Бурцев А.А.</v>
          </cell>
          <cell r="N115" t="str">
            <v>КРС 30.09.08г. ГИС 14.10.08г.(нижние дыры И.П.1781м,Т.З.1781м ЗЦВ до гл.1767м).</v>
          </cell>
        </row>
        <row r="116">
          <cell r="B116">
            <v>467</v>
          </cell>
          <cell r="C116">
            <v>148</v>
          </cell>
          <cell r="D116" t="str">
            <v>Ватинское-2</v>
          </cell>
          <cell r="E116" t="str">
            <v>А1</v>
          </cell>
          <cell r="F116" t="str">
            <v>пакер</v>
          </cell>
          <cell r="G116">
            <v>480</v>
          </cell>
          <cell r="H116">
            <v>143</v>
          </cell>
          <cell r="I116" t="str">
            <v>РИР ЗЦВ.ОПЗ.смена п/о</v>
          </cell>
          <cell r="J116">
            <v>550</v>
          </cell>
          <cell r="K116">
            <v>70</v>
          </cell>
          <cell r="L116" t="str">
            <v>август</v>
          </cell>
          <cell r="M116" t="str">
            <v>Атаманенко А.Е. Бурцев А.А.</v>
          </cell>
          <cell r="N116" t="str">
            <v>КРС 26.04.10г. ГИС 14.07.10г.(ЗЦВ сверху до гл.1755,5м,Т.З.1759м).</v>
          </cell>
        </row>
        <row r="117">
          <cell r="B117">
            <v>136</v>
          </cell>
          <cell r="C117">
            <v>18</v>
          </cell>
          <cell r="D117" t="str">
            <v>Ново-Покурское</v>
          </cell>
          <cell r="E117" t="str">
            <v>Ю1/2</v>
          </cell>
          <cell r="F117" t="str">
            <v>пакер ПЗКН</v>
          </cell>
          <cell r="G117">
            <v>35</v>
          </cell>
          <cell r="H117">
            <v>199</v>
          </cell>
          <cell r="I117" t="str">
            <v>Смена п/о, ГМЩП. (3011-3027). ОПЗ</v>
          </cell>
          <cell r="J117">
            <v>35</v>
          </cell>
          <cell r="K117">
            <v>0</v>
          </cell>
          <cell r="L117" t="str">
            <v>август</v>
          </cell>
          <cell r="M117" t="str">
            <v>Атаманенко А.Е. Бурцев А.А.</v>
          </cell>
          <cell r="N117" t="str">
            <v xml:space="preserve"> Дата последнего ремонта: 25.09.2008. ГИС: 25.09.2008г. Тек. компенсация - 57%</v>
          </cell>
        </row>
        <row r="118">
          <cell r="B118">
            <v>138</v>
          </cell>
          <cell r="C118">
            <v>15</v>
          </cell>
          <cell r="D118" t="str">
            <v>Ново-Покурское</v>
          </cell>
          <cell r="E118" t="str">
            <v>Ю1/2</v>
          </cell>
          <cell r="F118" t="str">
            <v>пакер ПЗКН</v>
          </cell>
          <cell r="G118">
            <v>80</v>
          </cell>
          <cell r="H118">
            <v>192</v>
          </cell>
          <cell r="I118" t="str">
            <v>ГМЩП 2978.5-2996.ОПЗ.Смена п/о</v>
          </cell>
          <cell r="J118">
            <v>80</v>
          </cell>
          <cell r="K118">
            <v>0</v>
          </cell>
          <cell r="L118" t="str">
            <v>август</v>
          </cell>
          <cell r="M118" t="str">
            <v>Атаманенко А.Е. Бурцев А.А.</v>
          </cell>
          <cell r="N118" t="str">
            <v>КРС -28.07.2004; ГИС - 06.08.2010.</v>
          </cell>
        </row>
        <row r="119">
          <cell r="B119">
            <v>323</v>
          </cell>
          <cell r="C119">
            <v>9</v>
          </cell>
          <cell r="D119" t="str">
            <v>Западно-Аригольское</v>
          </cell>
          <cell r="E119" t="str">
            <v>ЮВ1</v>
          </cell>
          <cell r="F119" t="str">
            <v>пакер</v>
          </cell>
          <cell r="G119">
            <v>355</v>
          </cell>
          <cell r="H119">
            <v>164</v>
          </cell>
          <cell r="I119" t="str">
            <v xml:space="preserve"> Нормализация забоя,ОТСЭК. смена п/о</v>
          </cell>
          <cell r="J119">
            <v>355</v>
          </cell>
          <cell r="K119">
            <v>0</v>
          </cell>
          <cell r="L119" t="str">
            <v>август</v>
          </cell>
          <cell r="M119" t="str">
            <v>Атаманенко А.Е. Бурцев А.А.</v>
          </cell>
          <cell r="N119" t="str">
            <v>КРС 12.02.2012 (и.п.2312-2334. т.з.2332,6) Рзат-6 атм</v>
          </cell>
        </row>
        <row r="120">
          <cell r="B120">
            <v>620</v>
          </cell>
          <cell r="C120">
            <v>30</v>
          </cell>
          <cell r="D120" t="str">
            <v>Северо-Покурское</v>
          </cell>
          <cell r="E120" t="str">
            <v>АВ1+2</v>
          </cell>
          <cell r="F120" t="str">
            <v>пакер</v>
          </cell>
          <cell r="G120">
            <v>395</v>
          </cell>
          <cell r="H120">
            <v>100</v>
          </cell>
          <cell r="I120" t="str">
            <v>Дострел АВ2/1 (в инт 1723-1727). ОТСЭК, рев п/о, смена Ф/А</v>
          </cell>
          <cell r="J120">
            <v>395</v>
          </cell>
          <cell r="K120">
            <v>0</v>
          </cell>
          <cell r="L120" t="str">
            <v>август</v>
          </cell>
          <cell r="M120" t="str">
            <v>Атаманенко А.Е. Бурцев А.А.</v>
          </cell>
          <cell r="N120" t="str">
            <v xml:space="preserve">КРС - 29.10.05.ГИС - 02.11.2010 Тек заб-1971,3 м.  </v>
          </cell>
        </row>
        <row r="121">
          <cell r="B121">
            <v>554</v>
          </cell>
          <cell r="C121">
            <v>31</v>
          </cell>
          <cell r="D121" t="str">
            <v>Северо-Покурское</v>
          </cell>
          <cell r="E121" t="str">
            <v>АВ1+2</v>
          </cell>
          <cell r="F121" t="str">
            <v>пакер</v>
          </cell>
          <cell r="G121">
            <v>650</v>
          </cell>
          <cell r="H121">
            <v>105</v>
          </cell>
          <cell r="I121" t="str">
            <v>ОТСЭК, рев п/о, нормализация забоя, смена Ф/А</v>
          </cell>
          <cell r="J121">
            <v>650</v>
          </cell>
          <cell r="K121">
            <v>0</v>
          </cell>
          <cell r="L121" t="str">
            <v>август</v>
          </cell>
          <cell r="M121" t="str">
            <v>Атаманенко А.Е. Бурцев А.А.</v>
          </cell>
          <cell r="N121" t="str">
            <v xml:space="preserve">КРС - 13.06.05.ГИС -08.10.11 Тек заб-1734,8 м.инт.перф 1724-1726, 1728-1738 В программе ВПП  </v>
          </cell>
        </row>
        <row r="122">
          <cell r="B122">
            <v>556</v>
          </cell>
          <cell r="C122">
            <v>32</v>
          </cell>
          <cell r="D122" t="str">
            <v>Северо-Покурское</v>
          </cell>
          <cell r="E122" t="str">
            <v>АВ2</v>
          </cell>
          <cell r="F122" t="str">
            <v>пакер</v>
          </cell>
          <cell r="G122">
            <v>510</v>
          </cell>
          <cell r="H122">
            <v>96</v>
          </cell>
          <cell r="I122" t="str">
            <v>ОТСЭК, рев п/о, смена Ф/А</v>
          </cell>
          <cell r="J122">
            <v>510</v>
          </cell>
          <cell r="K122">
            <v>0</v>
          </cell>
          <cell r="L122" t="str">
            <v>август</v>
          </cell>
          <cell r="M122" t="str">
            <v>Атаманенко А.Е. Бурцев А.А.</v>
          </cell>
          <cell r="N122" t="str">
            <v>КРС - 28.06.06.ГИС -04.07.03 Тек заб-2195 м.</v>
          </cell>
        </row>
        <row r="123">
          <cell r="B123">
            <v>245</v>
          </cell>
          <cell r="C123">
            <v>21</v>
          </cell>
          <cell r="D123" t="str">
            <v>Северо-Покурское</v>
          </cell>
          <cell r="E123" t="str">
            <v>АВ1</v>
          </cell>
          <cell r="F123" t="str">
            <v>пакер</v>
          </cell>
          <cell r="G123">
            <v>265</v>
          </cell>
          <cell r="H123">
            <v>106</v>
          </cell>
          <cell r="I123" t="str">
            <v>ОТСЭК,ПВР в инт.2017-2025м, рев п/о</v>
          </cell>
          <cell r="J123">
            <v>310</v>
          </cell>
          <cell r="K123">
            <v>45</v>
          </cell>
          <cell r="L123" t="str">
            <v>август</v>
          </cell>
          <cell r="M123" t="str">
            <v>Атаманенко А.Е. Бурцев А.А.</v>
          </cell>
          <cell r="N123" t="str">
            <v>КРС - 19.10.09.ГИС - 19.04.10 Тек заб-2053,2 м. , Рзатр- 10 атм.</v>
          </cell>
        </row>
        <row r="124">
          <cell r="B124">
            <v>619</v>
          </cell>
          <cell r="C124">
            <v>29</v>
          </cell>
          <cell r="D124" t="str">
            <v>Северо-Покурское</v>
          </cell>
          <cell r="E124" t="str">
            <v>АВ1</v>
          </cell>
          <cell r="F124" t="str">
            <v>пакер</v>
          </cell>
          <cell r="G124">
            <v>465</v>
          </cell>
          <cell r="H124">
            <v>95</v>
          </cell>
          <cell r="I124" t="str">
            <v>ОТСЭК, рев п/о, смена Ф/А</v>
          </cell>
          <cell r="J124">
            <v>465</v>
          </cell>
          <cell r="K124">
            <v>0</v>
          </cell>
          <cell r="L124" t="str">
            <v>август</v>
          </cell>
          <cell r="M124" t="str">
            <v>Атаманенко А.Е. Бурцев А.А.</v>
          </cell>
          <cell r="N124" t="str">
            <v>КРС -03.05.04.ГИС - 29.10.09 Тек заб-2002 м.  В программе ВПП, Рзатр- 55 атм.</v>
          </cell>
        </row>
        <row r="125">
          <cell r="B125">
            <v>651</v>
          </cell>
          <cell r="C125">
            <v>27</v>
          </cell>
          <cell r="D125" t="str">
            <v>Тайлаковское</v>
          </cell>
          <cell r="E125" t="str">
            <v>Ю 2</v>
          </cell>
          <cell r="F125" t="str">
            <v>пакер</v>
          </cell>
          <cell r="G125">
            <v>60</v>
          </cell>
          <cell r="H125">
            <v>198</v>
          </cell>
          <cell r="I125" t="str">
            <v>Ликв.негерм.цем.моста, ГМЩП 2982-2995; 2997-3007</v>
          </cell>
          <cell r="J125">
            <v>150</v>
          </cell>
          <cell r="K125">
            <v>90</v>
          </cell>
          <cell r="L125" t="str">
            <v>август</v>
          </cell>
          <cell r="M125" t="str">
            <v>Атаманенко А.Е. Бурцев А.А.</v>
          </cell>
          <cell r="N125" t="str">
            <v xml:space="preserve"> ПГИ 16/12/11 ТЗ 3020м ИП 2977-95 2997-3007м  НИЖЕ ТЗ 33%</v>
          </cell>
        </row>
        <row r="126">
          <cell r="B126">
            <v>139</v>
          </cell>
          <cell r="C126">
            <v>5</v>
          </cell>
          <cell r="D126" t="str">
            <v>Тайлаковское</v>
          </cell>
          <cell r="E126" t="str">
            <v>Ю 3</v>
          </cell>
          <cell r="F126" t="str">
            <v>пакер</v>
          </cell>
          <cell r="G126">
            <v>0</v>
          </cell>
          <cell r="H126">
            <v>0</v>
          </cell>
          <cell r="I126" t="str">
            <v>РИР кровли Ю3. Перестрел (3486.5-3496м)</v>
          </cell>
          <cell r="J126">
            <v>150</v>
          </cell>
          <cell r="K126">
            <v>150</v>
          </cell>
          <cell r="L126" t="str">
            <v>август</v>
          </cell>
          <cell r="M126" t="str">
            <v>Атаманенко А.Е. Бурцев А.А.</v>
          </cell>
          <cell r="N126" t="str">
            <v>ПГИ 17.07.12 ТЗ 3528м ИП 3483-96м Qwc77м3 в инт 3483-3484.6-100% ЗКЦ вверх до 3477.5м забой герм.</v>
          </cell>
        </row>
        <row r="127">
          <cell r="B127" t="str">
            <v>по БП- 20 скв.</v>
          </cell>
          <cell r="E127" t="str">
            <v>по программе -  скв.</v>
          </cell>
          <cell r="G127">
            <v>6754</v>
          </cell>
          <cell r="J127">
            <v>7180</v>
          </cell>
          <cell r="K127">
            <v>427</v>
          </cell>
        </row>
        <row r="128">
          <cell r="B128" t="str">
            <v>954</v>
          </cell>
          <cell r="C128" t="str">
            <v>108</v>
          </cell>
          <cell r="D128" t="str">
            <v>Ватинское-1</v>
          </cell>
          <cell r="E128" t="str">
            <v>А1-2</v>
          </cell>
          <cell r="F128" t="str">
            <v>пакер</v>
          </cell>
          <cell r="G128">
            <v>60</v>
          </cell>
          <cell r="H128">
            <v>120</v>
          </cell>
          <cell r="I128" t="str">
            <v>ОТСЭК, рев п/о</v>
          </cell>
          <cell r="J128">
            <v>60</v>
          </cell>
          <cell r="K128">
            <v>0</v>
          </cell>
          <cell r="L128" t="str">
            <v>сентябрь</v>
          </cell>
          <cell r="M128" t="str">
            <v>Атаманенко А.Е. Бурцев А.А.</v>
          </cell>
          <cell r="N128" t="str">
            <v xml:space="preserve"> КРС  27.06.06.   ГИС т.з. 1735м 15.10.11. и.п. перекрыт 90%</v>
          </cell>
        </row>
        <row r="129">
          <cell r="B129">
            <v>705</v>
          </cell>
          <cell r="C129">
            <v>126</v>
          </cell>
          <cell r="D129" t="str">
            <v>Ватинское-1</v>
          </cell>
          <cell r="E129" t="str">
            <v>А1-2</v>
          </cell>
          <cell r="F129" t="str">
            <v>пакер</v>
          </cell>
          <cell r="G129">
            <v>226</v>
          </cell>
          <cell r="H129">
            <v>65</v>
          </cell>
          <cell r="I129" t="str">
            <v>Нормализация забоя</v>
          </cell>
          <cell r="J129">
            <v>226</v>
          </cell>
          <cell r="K129">
            <v>0</v>
          </cell>
          <cell r="L129" t="str">
            <v>сентябрь</v>
          </cell>
          <cell r="M129" t="str">
            <v>Атаманенко А.Е. Бурцев А.А.</v>
          </cell>
          <cell r="N129" t="str">
            <v>ГИС т.з.1752м от 08.08.08. ГИС не проход прибора на гл.336м от 09.02.13.</v>
          </cell>
        </row>
        <row r="130">
          <cell r="B130">
            <v>713</v>
          </cell>
          <cell r="C130">
            <v>126</v>
          </cell>
          <cell r="D130" t="str">
            <v>Ватинское-1</v>
          </cell>
          <cell r="E130" t="str">
            <v>А1-2</v>
          </cell>
          <cell r="F130" t="str">
            <v>пакер</v>
          </cell>
          <cell r="G130">
            <v>128</v>
          </cell>
          <cell r="H130">
            <v>68</v>
          </cell>
          <cell r="I130" t="str">
            <v>ОТСЭК. Смена п/о. Нормализация забоя.</v>
          </cell>
          <cell r="J130">
            <v>128</v>
          </cell>
          <cell r="K130">
            <v>0</v>
          </cell>
          <cell r="L130" t="str">
            <v>сентябрь</v>
          </cell>
          <cell r="M130" t="str">
            <v>Атаманенко А.Е. Бурцев А.А.</v>
          </cell>
          <cell r="N130" t="str">
            <v xml:space="preserve"> КРС 27.10.06.ГИС т.з.1875м от 27.03.07.,не проход прибора на гл.30м от 11.03.13. и.п 1854-1858м1863-1865м</v>
          </cell>
        </row>
        <row r="131">
          <cell r="B131">
            <v>931</v>
          </cell>
          <cell r="C131">
            <v>112</v>
          </cell>
          <cell r="D131" t="str">
            <v>Ватинское-1</v>
          </cell>
          <cell r="E131" t="str">
            <v>А1-2</v>
          </cell>
          <cell r="F131" t="str">
            <v>пакер</v>
          </cell>
          <cell r="G131">
            <v>10</v>
          </cell>
          <cell r="H131">
            <v>112</v>
          </cell>
          <cell r="I131" t="str">
            <v>ОТСЭК. Смена п/о. Нормализация забоя.</v>
          </cell>
          <cell r="J131">
            <v>10</v>
          </cell>
          <cell r="K131">
            <v>0</v>
          </cell>
          <cell r="L131" t="str">
            <v>сентябрь</v>
          </cell>
          <cell r="M131" t="str">
            <v>Атаманенко А.Е. Бурцев А.А.</v>
          </cell>
          <cell r="N131" t="str">
            <v xml:space="preserve"> КРС 08.05.09.       ГИС т.з. 1781м от 05.05.09. (перекрыт и.п. 100%)</v>
          </cell>
        </row>
        <row r="132">
          <cell r="B132">
            <v>937</v>
          </cell>
          <cell r="C132">
            <v>112</v>
          </cell>
          <cell r="D132" t="str">
            <v>Ватинское-1</v>
          </cell>
          <cell r="E132" t="str">
            <v>А1-3</v>
          </cell>
          <cell r="F132" t="str">
            <v>пакер</v>
          </cell>
          <cell r="G132">
            <v>65</v>
          </cell>
          <cell r="H132">
            <v>120</v>
          </cell>
          <cell r="I132" t="str">
            <v>Нормализация забоя</v>
          </cell>
          <cell r="J132">
            <v>65</v>
          </cell>
          <cell r="K132">
            <v>0</v>
          </cell>
          <cell r="L132" t="str">
            <v>сентябрь</v>
          </cell>
          <cell r="M132" t="str">
            <v>Атаманенко А.Е. Бурцев А.А.</v>
          </cell>
          <cell r="N132" t="str">
            <v>27.04.12г ГИС  т.з.1785.5м и.п. перекрыт на 100%</v>
          </cell>
        </row>
        <row r="133">
          <cell r="B133">
            <v>375</v>
          </cell>
          <cell r="C133">
            <v>81</v>
          </cell>
          <cell r="D133" t="str">
            <v>Ватинское-2</v>
          </cell>
          <cell r="E133" t="str">
            <v>А1</v>
          </cell>
          <cell r="F133" t="str">
            <v>пакер</v>
          </cell>
          <cell r="G133">
            <v>190</v>
          </cell>
          <cell r="H133">
            <v>130</v>
          </cell>
          <cell r="I133" t="str">
            <v>РИР ЗКЦ.ОТСЭК.ОПЗ.ГМЩП.ревизия п/о</v>
          </cell>
          <cell r="J133">
            <v>300</v>
          </cell>
          <cell r="K133">
            <v>110</v>
          </cell>
          <cell r="L133" t="str">
            <v>сентябрь</v>
          </cell>
          <cell r="M133" t="str">
            <v>Атаманенко А.Е. Бурцев А.А.</v>
          </cell>
          <cell r="N133" t="str">
            <v>КРС 21.10.11г.ГИС 01.10.04г.(ЗКЦ снизу 1890-1902,5м).</v>
          </cell>
        </row>
        <row r="134">
          <cell r="B134">
            <v>3703</v>
          </cell>
          <cell r="C134">
            <v>194</v>
          </cell>
          <cell r="D134" t="str">
            <v>Ватинское-2</v>
          </cell>
          <cell r="E134" t="str">
            <v>АВ1-2</v>
          </cell>
          <cell r="F134" t="str">
            <v>пакер</v>
          </cell>
          <cell r="G134">
            <v>880</v>
          </cell>
          <cell r="H134">
            <v>101</v>
          </cell>
          <cell r="I134" t="str">
            <v>РИР АВ2/2. Установка ЦМ на гл. 1806м. ГМЩП АВ2/1 Смена П/О</v>
          </cell>
          <cell r="J134">
            <v>500</v>
          </cell>
          <cell r="K134">
            <v>-380</v>
          </cell>
          <cell r="L134" t="str">
            <v>сентябрь</v>
          </cell>
          <cell r="M134" t="str">
            <v>Атаманенко А.Е. Бурцев А.А.</v>
          </cell>
          <cell r="N134" t="str">
            <v>КРС 03.10.2006г. ГИС 16.11.2009г. 50% закачки в АВ2/2</v>
          </cell>
        </row>
        <row r="135">
          <cell r="B135">
            <v>232</v>
          </cell>
          <cell r="C135" t="str">
            <v>5</v>
          </cell>
          <cell r="D135" t="str">
            <v>Аригольское</v>
          </cell>
          <cell r="E135" t="str">
            <v>Ю1</v>
          </cell>
          <cell r="F135" t="str">
            <v>пакер</v>
          </cell>
          <cell r="G135">
            <v>464</v>
          </cell>
          <cell r="H135">
            <v>160</v>
          </cell>
          <cell r="I135" t="str">
            <v>ОТСЭК. Смена п/о. Нормализация забоя.</v>
          </cell>
          <cell r="J135">
            <v>495</v>
          </cell>
          <cell r="K135">
            <v>31</v>
          </cell>
          <cell r="L135" t="str">
            <v>сентябрь</v>
          </cell>
          <cell r="M135" t="str">
            <v>Атаманенко А.Е. Бурцев А.А.</v>
          </cell>
          <cell r="N135" t="str">
            <v xml:space="preserve"> КРС 05.04.2003г.и.п.2309,5-2330 Т.З.2345 ГИС 21.06.12</v>
          </cell>
        </row>
        <row r="136">
          <cell r="B136">
            <v>170</v>
          </cell>
          <cell r="C136">
            <v>34</v>
          </cell>
          <cell r="D136" t="str">
            <v>Северо-Покурское</v>
          </cell>
          <cell r="E136" t="str">
            <v>АВ2</v>
          </cell>
          <cell r="F136" t="str">
            <v>пакер</v>
          </cell>
          <cell r="G136">
            <v>200</v>
          </cell>
          <cell r="H136">
            <v>49</v>
          </cell>
          <cell r="I136" t="str">
            <v>ОТСЭК, РИР АВ2/2. ГМЩП АВ1/3 в инт.1823-1829. рев п/о, смена Ф/А</v>
          </cell>
          <cell r="J136">
            <v>200</v>
          </cell>
          <cell r="K136">
            <v>0</v>
          </cell>
          <cell r="L136" t="str">
            <v>сентябрь</v>
          </cell>
          <cell r="M136" t="str">
            <v>Атаманенко А.Е. Бурцев А.А.</v>
          </cell>
          <cell r="N136" t="str">
            <v>КРС - 24.06.06.ГИС -11.10.11 Тек заб-2028 м. Непроизводительная закачка 80%</v>
          </cell>
        </row>
        <row r="137">
          <cell r="B137">
            <v>1124</v>
          </cell>
          <cell r="C137">
            <v>47</v>
          </cell>
          <cell r="D137" t="str">
            <v>Северо-Покурское</v>
          </cell>
          <cell r="E137" t="str">
            <v>АВ1</v>
          </cell>
          <cell r="F137" t="str">
            <v>пакер</v>
          </cell>
          <cell r="G137">
            <v>1215</v>
          </cell>
          <cell r="H137">
            <v>121</v>
          </cell>
          <cell r="I137" t="str">
            <v>ОТСЭК, рев п/о, нормализация забоя, смена Ф/А</v>
          </cell>
          <cell r="J137">
            <v>1215</v>
          </cell>
          <cell r="K137">
            <v>0</v>
          </cell>
          <cell r="L137" t="str">
            <v>сентябрь</v>
          </cell>
          <cell r="M137" t="str">
            <v>Атаманенко А.Е. Бурцев А.А.</v>
          </cell>
          <cell r="N137" t="str">
            <v>КРС - 31.12.07.ГИС -18.08.12 Тек заб-1791,5 м. инт. перф. 1789-1793</v>
          </cell>
        </row>
        <row r="138">
          <cell r="B138">
            <v>1419</v>
          </cell>
          <cell r="C138">
            <v>70</v>
          </cell>
          <cell r="D138" t="str">
            <v>Северо-Покурское</v>
          </cell>
          <cell r="E138" t="str">
            <v>АВ2</v>
          </cell>
          <cell r="F138" t="str">
            <v>пакер</v>
          </cell>
          <cell r="G138">
            <v>50</v>
          </cell>
          <cell r="H138">
            <v>96</v>
          </cell>
          <cell r="I138" t="str">
            <v>ОТСЭК, ПВР АВ1/3(1759-1761),ОПЗ, рев п/о, смена Ф/А</v>
          </cell>
          <cell r="J138">
            <v>50</v>
          </cell>
          <cell r="K138">
            <v>0</v>
          </cell>
          <cell r="L138" t="str">
            <v>сентябрь</v>
          </cell>
          <cell r="M138" t="str">
            <v>Атаманенко А.Е. Бурцев А.А.</v>
          </cell>
          <cell r="N138" t="str">
            <v xml:space="preserve">КРС - 05.12.07.ГИС -28.12.07 Тек заб-1930 м ЦМ (КРС), 1919,6м (ГИС). </v>
          </cell>
        </row>
        <row r="139">
          <cell r="B139">
            <v>174</v>
          </cell>
          <cell r="C139">
            <v>33</v>
          </cell>
          <cell r="D139" t="str">
            <v>Северо-Покурское</v>
          </cell>
          <cell r="E139" t="str">
            <v>АВ1</v>
          </cell>
          <cell r="F139" t="str">
            <v>пакер</v>
          </cell>
          <cell r="G139">
            <v>580</v>
          </cell>
          <cell r="H139">
            <v>93</v>
          </cell>
          <cell r="I139" t="str">
            <v>ОТСЭК,ГМЩП А2(1) в инт.1883-1887м рев п/о, смена Ф/А</v>
          </cell>
          <cell r="J139">
            <v>580</v>
          </cell>
          <cell r="K139">
            <v>0</v>
          </cell>
          <cell r="L139" t="str">
            <v>сентябрь</v>
          </cell>
          <cell r="M139" t="str">
            <v>Атаманенко А.Е. Бурцев А.А.</v>
          </cell>
          <cell r="N139" t="str">
            <v>КРС - 30.06.06.ГИС -13.08.10 Тек заб-2241 м. 1868-1869, 1872,5-1876,5, Рзатр- 66 атм.</v>
          </cell>
        </row>
        <row r="140">
          <cell r="B140">
            <v>176</v>
          </cell>
          <cell r="C140">
            <v>34</v>
          </cell>
          <cell r="D140" t="str">
            <v>Северо-Покурское</v>
          </cell>
          <cell r="E140" t="str">
            <v>АВ1+2</v>
          </cell>
          <cell r="F140" t="str">
            <v>пакер</v>
          </cell>
          <cell r="G140">
            <v>220</v>
          </cell>
          <cell r="H140">
            <v>59</v>
          </cell>
          <cell r="I140" t="str">
            <v>ОТСЭК, рев п/о, смена Ф/А</v>
          </cell>
          <cell r="J140">
            <v>220</v>
          </cell>
          <cell r="K140">
            <v>0</v>
          </cell>
          <cell r="L140" t="str">
            <v>сентябрь</v>
          </cell>
          <cell r="M140" t="str">
            <v>Атаманенко А.Е. Бурцев А.А.</v>
          </cell>
          <cell r="N140" t="str">
            <v>КРС -15.09.06..ГИС - 21.10.10 Тек заб-1993 м. , Рзатр- 70 атм.</v>
          </cell>
        </row>
        <row r="141">
          <cell r="B141">
            <v>722</v>
          </cell>
          <cell r="C141">
            <v>33</v>
          </cell>
          <cell r="D141" t="str">
            <v>Тайлаковское</v>
          </cell>
          <cell r="E141" t="str">
            <v>ЮС2,ЮС3</v>
          </cell>
          <cell r="F141" t="str">
            <v>пакер</v>
          </cell>
          <cell r="I141" t="str">
            <v>ГМЩП 3079-3083 3117-3126 3129-3136. ОПЗ</v>
          </cell>
          <cell r="L141" t="str">
            <v>сентябрь</v>
          </cell>
          <cell r="M141" t="str">
            <v>Атаманенко А.Е. Бурцев А.А.</v>
          </cell>
        </row>
        <row r="142">
          <cell r="B142">
            <v>69</v>
          </cell>
          <cell r="C142">
            <v>2</v>
          </cell>
          <cell r="D142" t="str">
            <v>Тайлаковское</v>
          </cell>
          <cell r="E142" t="str">
            <v>ЮС3</v>
          </cell>
          <cell r="F142" t="str">
            <v>пакер</v>
          </cell>
          <cell r="I142" t="str">
            <v>ГМЩП 2800-2808 2813-2820 2821-2825</v>
          </cell>
          <cell r="L142" t="str">
            <v>сентябрь</v>
          </cell>
          <cell r="M142" t="str">
            <v>Атаманенко А.Е. Бурцев А.А.</v>
          </cell>
        </row>
        <row r="143">
          <cell r="B143">
            <v>283</v>
          </cell>
          <cell r="C143">
            <v>20</v>
          </cell>
          <cell r="D143" t="str">
            <v>Тайлаковское</v>
          </cell>
          <cell r="E143" t="str">
            <v>Ю 2</v>
          </cell>
          <cell r="F143" t="str">
            <v>пакер</v>
          </cell>
          <cell r="G143">
            <v>40</v>
          </cell>
          <cell r="H143">
            <v>202</v>
          </cell>
          <cell r="I143" t="str">
            <v>ОПЗ. Смена ПО.</v>
          </cell>
          <cell r="J143">
            <v>100</v>
          </cell>
          <cell r="K143">
            <v>60</v>
          </cell>
          <cell r="L143" t="str">
            <v>сентябрь</v>
          </cell>
          <cell r="M143" t="str">
            <v>Атаманенко А.Е. Бурцев А.А.</v>
          </cell>
          <cell r="N143" t="str">
            <v>ПГИ 16/03/2011 ИП 3343-64м ТЗ 3377м расход 185м3 в инт 3343-47.6-60% 3362.4-64-40% ЗКЦ вниз до гл 3375м забой герметичен  Рз=200атм</v>
          </cell>
        </row>
        <row r="144">
          <cell r="B144" t="str">
            <v>по БП- 16 скв.</v>
          </cell>
          <cell r="E144" t="str">
            <v>по программе -  скв.</v>
          </cell>
          <cell r="G144">
            <v>4328</v>
          </cell>
          <cell r="J144">
            <v>4149</v>
          </cell>
          <cell r="K144">
            <v>-179</v>
          </cell>
        </row>
        <row r="145">
          <cell r="B145">
            <v>999</v>
          </cell>
          <cell r="C145">
            <v>53</v>
          </cell>
          <cell r="D145" t="str">
            <v>Ватинское-1</v>
          </cell>
          <cell r="E145" t="str">
            <v>АВ1+2</v>
          </cell>
          <cell r="F145" t="str">
            <v>пакер</v>
          </cell>
          <cell r="G145">
            <v>210</v>
          </cell>
          <cell r="H145">
            <v>117</v>
          </cell>
          <cell r="I145" t="str">
            <v>РИР. Смена п/о. Нормализация забоя.</v>
          </cell>
          <cell r="J145">
            <v>210</v>
          </cell>
          <cell r="K145">
            <v>0</v>
          </cell>
          <cell r="L145" t="str">
            <v>октябрь</v>
          </cell>
          <cell r="M145" t="str">
            <v>Атаманенко А.Е. Бурцев А.А.</v>
          </cell>
          <cell r="N145" t="str">
            <v>ГИС 29.07.10г  н./г э/к в инт.1779-1781м т.з 1792м и.п.перекрыт на 85%</v>
          </cell>
        </row>
        <row r="146">
          <cell r="B146">
            <v>289</v>
          </cell>
          <cell r="C146">
            <v>66</v>
          </cell>
          <cell r="D146" t="str">
            <v>Ватинское-2</v>
          </cell>
          <cell r="E146" t="str">
            <v>А1-2</v>
          </cell>
          <cell r="F146" t="str">
            <v>пакер</v>
          </cell>
          <cell r="G146">
            <v>100</v>
          </cell>
          <cell r="H146">
            <v>127</v>
          </cell>
          <cell r="I146" t="str">
            <v>Нормализация забоя, ГМЩП +ОПЗ</v>
          </cell>
          <cell r="J146">
            <v>300</v>
          </cell>
          <cell r="K146">
            <v>200</v>
          </cell>
          <cell r="L146" t="str">
            <v>октябрь</v>
          </cell>
          <cell r="M146" t="str">
            <v>Атаманенко А.Е. Бурцев А.А.</v>
          </cell>
          <cell r="N146" t="str">
            <v>07.04.2013 Бустерлифт - жесткая посадка на гл.1828м.</v>
          </cell>
        </row>
        <row r="147">
          <cell r="B147" t="str">
            <v>77 б</v>
          </cell>
          <cell r="C147">
            <v>165</v>
          </cell>
          <cell r="D147" t="str">
            <v>Ватинское-2</v>
          </cell>
          <cell r="E147" t="str">
            <v>АВ1+2</v>
          </cell>
          <cell r="F147" t="str">
            <v>пакер</v>
          </cell>
          <cell r="G147">
            <v>494</v>
          </cell>
          <cell r="H147">
            <v>128</v>
          </cell>
          <cell r="I147" t="str">
            <v>РИР ЗКЦ, смена п/о</v>
          </cell>
          <cell r="J147">
            <v>450</v>
          </cell>
          <cell r="K147">
            <v>-44</v>
          </cell>
          <cell r="L147" t="str">
            <v>октябрь</v>
          </cell>
          <cell r="M147" t="str">
            <v>Атаманенко А.Е. Бурцев А.А.</v>
          </cell>
          <cell r="N147" t="str">
            <v>КРС 25.04.2009. ГИС ЗКЦ в инт. 1917-1920,6м</v>
          </cell>
        </row>
        <row r="148">
          <cell r="B148">
            <v>851</v>
          </cell>
          <cell r="C148">
            <v>145</v>
          </cell>
          <cell r="D148" t="str">
            <v>Ватинское-2</v>
          </cell>
          <cell r="E148" t="str">
            <v>Ю 1</v>
          </cell>
          <cell r="F148" t="str">
            <v>пакер</v>
          </cell>
          <cell r="G148">
            <v>30</v>
          </cell>
          <cell r="H148">
            <v>132</v>
          </cell>
          <cell r="I148" t="str">
            <v>РИР ЗКЦ , ОПЗ, смена п/о</v>
          </cell>
          <cell r="J148">
            <v>110</v>
          </cell>
          <cell r="K148">
            <v>80</v>
          </cell>
          <cell r="L148" t="str">
            <v>октябрь</v>
          </cell>
          <cell r="M148" t="str">
            <v>Атаманенко А.Е. Бурцев А.А.</v>
          </cell>
          <cell r="N148" t="str">
            <v>КРС 30.08.10г.  ГИС 30.04.11г.Т.З.2603м.ЗП сверху до гл.2572,2м.</v>
          </cell>
        </row>
        <row r="149">
          <cell r="B149">
            <v>668</v>
          </cell>
          <cell r="C149">
            <v>139</v>
          </cell>
          <cell r="D149" t="str">
            <v>Ватинское-2</v>
          </cell>
          <cell r="E149" t="str">
            <v>А1</v>
          </cell>
          <cell r="F149" t="str">
            <v>пакер</v>
          </cell>
          <cell r="G149">
            <v>790</v>
          </cell>
          <cell r="H149">
            <v>184</v>
          </cell>
          <cell r="I149" t="str">
            <v>Нормализация забоя. Дострел 1795-1806.Ревизия п/о</v>
          </cell>
          <cell r="J149">
            <v>790</v>
          </cell>
          <cell r="K149">
            <v>0</v>
          </cell>
          <cell r="L149" t="str">
            <v>октябрь</v>
          </cell>
          <cell r="M149" t="str">
            <v>Атаманенко А.Е. Бурцев А.А.</v>
          </cell>
          <cell r="N149" t="str">
            <v>КРС 25.08.10г. Рзат - 100 атм. ИП 1781.5 – 1787.0.ТЗ 1786м</v>
          </cell>
        </row>
        <row r="150">
          <cell r="B150">
            <v>4702</v>
          </cell>
          <cell r="C150">
            <v>205</v>
          </cell>
          <cell r="D150" t="str">
            <v>Ватинское-2</v>
          </cell>
          <cell r="E150" t="str">
            <v>А1</v>
          </cell>
          <cell r="F150" t="str">
            <v>пакер</v>
          </cell>
          <cell r="G150">
            <v>165</v>
          </cell>
          <cell r="H150">
            <v>170</v>
          </cell>
          <cell r="I150" t="str">
            <v>ГМЩП А2/2(1789-1796)</v>
          </cell>
          <cell r="J150">
            <v>300</v>
          </cell>
          <cell r="K150">
            <v>135</v>
          </cell>
          <cell r="L150" t="str">
            <v>октябрь</v>
          </cell>
          <cell r="M150" t="str">
            <v>Атаманенко А.Е. Бурцев А.А.</v>
          </cell>
        </row>
        <row r="151">
          <cell r="B151">
            <v>1151</v>
          </cell>
          <cell r="C151">
            <v>74</v>
          </cell>
          <cell r="D151" t="str">
            <v>Северо-Покурское</v>
          </cell>
          <cell r="E151" t="str">
            <v>АВ1+2</v>
          </cell>
          <cell r="F151" t="str">
            <v>пакер</v>
          </cell>
          <cell r="G151">
            <v>510</v>
          </cell>
          <cell r="H151">
            <v>88</v>
          </cell>
          <cell r="I151" t="str">
            <v>ОТСЭК, рев п/о, нормализация забоя, смена Ф/А</v>
          </cell>
          <cell r="J151">
            <v>510</v>
          </cell>
          <cell r="K151">
            <v>0</v>
          </cell>
          <cell r="L151" t="str">
            <v>октябрь</v>
          </cell>
          <cell r="M151" t="str">
            <v>Атаманенко А.Е. Бурцев А.А.</v>
          </cell>
          <cell r="N151" t="str">
            <v>КРС - 18.01.04.ГИС -12.10.11 Тек заб-1852,7м. инт. перф. 1850-1853, 1860-1863, 1865,5-1869,5 (не проход прибора). , Рзатр- 20 атм.</v>
          </cell>
        </row>
        <row r="152">
          <cell r="B152">
            <v>455</v>
          </cell>
          <cell r="C152">
            <v>2</v>
          </cell>
          <cell r="D152" t="str">
            <v>Северо-Покурское</v>
          </cell>
          <cell r="E152" t="str">
            <v>АВ1+2</v>
          </cell>
          <cell r="F152" t="str">
            <v>пакер</v>
          </cell>
          <cell r="G152">
            <v>730</v>
          </cell>
          <cell r="H152">
            <v>101</v>
          </cell>
          <cell r="I152" t="str">
            <v>ОТСЭК, рев п/о, смена Ф/А</v>
          </cell>
          <cell r="J152">
            <v>730</v>
          </cell>
          <cell r="K152">
            <v>0</v>
          </cell>
          <cell r="L152" t="str">
            <v>октябрь</v>
          </cell>
          <cell r="M152" t="str">
            <v>Атаманенко А.Е. Бурцев А.А.</v>
          </cell>
          <cell r="N152" t="str">
            <v xml:space="preserve">КРС - 07.04.04.ГИС -18.07.09 Тек заб-2131,6 м.В программе ВПП </v>
          </cell>
        </row>
        <row r="153">
          <cell r="B153">
            <v>222</v>
          </cell>
          <cell r="C153">
            <v>6</v>
          </cell>
          <cell r="D153" t="str">
            <v>Северо-Покурское</v>
          </cell>
          <cell r="E153" t="str">
            <v>АВ1+2</v>
          </cell>
          <cell r="F153" t="str">
            <v>пакер</v>
          </cell>
          <cell r="G153">
            <v>610</v>
          </cell>
          <cell r="H153">
            <v>102</v>
          </cell>
          <cell r="I153" t="str">
            <v>Дострел АВ2/1 2014-2019,5. ОТСЭК, рев п/о, смена Ф/А</v>
          </cell>
          <cell r="J153">
            <v>610</v>
          </cell>
          <cell r="K153">
            <v>0</v>
          </cell>
          <cell r="L153" t="str">
            <v>октябрь</v>
          </cell>
          <cell r="M153" t="str">
            <v>Атаманенко А.Е. Бурцев А.А.</v>
          </cell>
          <cell r="N153" t="str">
            <v>КРС - 30.09.06.ГИС -26.05.10 Тек заб-2024,6 м.  В программе ВПП</v>
          </cell>
        </row>
        <row r="154">
          <cell r="B154">
            <v>547</v>
          </cell>
          <cell r="C154">
            <v>28</v>
          </cell>
          <cell r="D154" t="str">
            <v>Северо-Покурское</v>
          </cell>
          <cell r="E154" t="str">
            <v>АВ1</v>
          </cell>
          <cell r="F154" t="str">
            <v>пакер</v>
          </cell>
          <cell r="G154">
            <v>260</v>
          </cell>
          <cell r="H154">
            <v>107</v>
          </cell>
          <cell r="I154" t="str">
            <v>ОТСЭК, Перестрел АВ1.Рев п/0, смена Ф/А</v>
          </cell>
          <cell r="J154">
            <v>300</v>
          </cell>
          <cell r="K154">
            <v>40</v>
          </cell>
          <cell r="L154" t="str">
            <v>октябрь</v>
          </cell>
          <cell r="M154" t="str">
            <v>Атаманенко А.Е. Бурцев А.А.</v>
          </cell>
          <cell r="N154" t="str">
            <v>КРС - 05.05.04.ГИС - 12.08.10 Тек заб-1783 м. инт.перф 1780-1784</v>
          </cell>
        </row>
        <row r="155">
          <cell r="B155" t="str">
            <v>607р</v>
          </cell>
          <cell r="C155">
            <v>3</v>
          </cell>
          <cell r="D155" t="str">
            <v>Северо-Покурское</v>
          </cell>
          <cell r="E155" t="str">
            <v>АВ1+2</v>
          </cell>
          <cell r="F155" t="str">
            <v>пакер</v>
          </cell>
          <cell r="G155">
            <v>245</v>
          </cell>
          <cell r="H155">
            <v>112</v>
          </cell>
          <cell r="I155" t="str">
            <v>ОТСЭК.ЛНЭК.РИР ЗКЦ.ГМЩП АВ2/1</v>
          </cell>
          <cell r="J155">
            <v>245</v>
          </cell>
          <cell r="K155">
            <v>0</v>
          </cell>
          <cell r="L155" t="str">
            <v>октябрь</v>
          </cell>
          <cell r="M155" t="str">
            <v>Атаманенко А.Е. Бурцев А.А.</v>
          </cell>
          <cell r="N155" t="str">
            <v>КРС -08.02.08 ГИС - 31.05.11 Тек заб- 2021,7 м. , Рзатр- 106 атм.</v>
          </cell>
        </row>
        <row r="156">
          <cell r="B156">
            <v>930</v>
          </cell>
          <cell r="C156">
            <v>7</v>
          </cell>
          <cell r="D156" t="str">
            <v>Тайлаковское</v>
          </cell>
          <cell r="E156" t="str">
            <v>Ю 2</v>
          </cell>
          <cell r="F156" t="str">
            <v>пакер</v>
          </cell>
          <cell r="G156">
            <v>40</v>
          </cell>
          <cell r="H156">
            <v>203</v>
          </cell>
          <cell r="I156" t="str">
            <v>ОПЗ, смена п/о</v>
          </cell>
          <cell r="J156">
            <v>100</v>
          </cell>
          <cell r="K156">
            <v>60</v>
          </cell>
          <cell r="L156" t="str">
            <v>октябрь</v>
          </cell>
          <cell r="M156" t="str">
            <v>Атаманенко А.Е. Бурцев А.А.</v>
          </cell>
          <cell r="N156" t="str">
            <v>Рз=120атм.</v>
          </cell>
        </row>
        <row r="157">
          <cell r="B157" t="str">
            <v>по БП- 10 скв.</v>
          </cell>
          <cell r="E157" t="str">
            <v>по программе -  скв.</v>
          </cell>
          <cell r="G157">
            <v>4184</v>
          </cell>
          <cell r="J157">
            <v>4655</v>
          </cell>
          <cell r="K157">
            <v>471</v>
          </cell>
        </row>
        <row r="158">
          <cell r="B158">
            <v>3486</v>
          </cell>
          <cell r="C158">
            <v>216</v>
          </cell>
          <cell r="D158" t="str">
            <v>Ватинское-1</v>
          </cell>
          <cell r="E158" t="str">
            <v>А1</v>
          </cell>
          <cell r="F158" t="str">
            <v>пакер</v>
          </cell>
          <cell r="G158">
            <v>255</v>
          </cell>
          <cell r="H158">
            <v>45</v>
          </cell>
          <cell r="I158" t="str">
            <v>ОТСЭК, рев п/о</v>
          </cell>
          <cell r="J158">
            <v>255</v>
          </cell>
          <cell r="K158">
            <v>0</v>
          </cell>
          <cell r="L158" t="str">
            <v>ноябрь</v>
          </cell>
          <cell r="M158" t="str">
            <v>Атаманенко А.Е. Бурцев А.А.</v>
          </cell>
          <cell r="N158" t="str">
            <v>КРС  30.09.04.</v>
          </cell>
        </row>
        <row r="159">
          <cell r="B159" t="str">
            <v>163 б</v>
          </cell>
          <cell r="C159">
            <v>18</v>
          </cell>
          <cell r="D159" t="str">
            <v>Ватинское-2</v>
          </cell>
          <cell r="E159" t="str">
            <v>БВ8</v>
          </cell>
          <cell r="F159" t="str">
            <v>пакер</v>
          </cell>
          <cell r="G159">
            <v>1720</v>
          </cell>
          <cell r="H159">
            <v>122</v>
          </cell>
          <cell r="I159" t="str">
            <v>Ликвидация н/г э/к.Нормализация забоя.ревизия п/о</v>
          </cell>
          <cell r="J159">
            <v>1720</v>
          </cell>
          <cell r="K159">
            <v>0</v>
          </cell>
          <cell r="L159" t="str">
            <v>ноябрь</v>
          </cell>
          <cell r="M159" t="str">
            <v>Атаманенко А.Е. Бурцев А.А.</v>
          </cell>
          <cell r="N159" t="str">
            <v>КРС 17.07.08г.ВПП 08.07.11г.ГИС20.07.11г.(Т.З.2423м,И.П.перекрыт,н/г э/к в инт.2406,5-2408м).</v>
          </cell>
        </row>
        <row r="160">
          <cell r="B160">
            <v>506</v>
          </cell>
          <cell r="C160">
            <v>39</v>
          </cell>
          <cell r="D160" t="str">
            <v>Северо-Покурское</v>
          </cell>
          <cell r="E160" t="str">
            <v>АВ1(3)</v>
          </cell>
          <cell r="F160" t="str">
            <v>пакер</v>
          </cell>
          <cell r="G160">
            <v>410</v>
          </cell>
          <cell r="H160">
            <v>115</v>
          </cell>
          <cell r="I160" t="str">
            <v>ОТСЭК, рев п/о, смена Ф/А</v>
          </cell>
          <cell r="J160">
            <v>410</v>
          </cell>
          <cell r="K160">
            <v>0</v>
          </cell>
          <cell r="L160" t="str">
            <v>ноябрь</v>
          </cell>
          <cell r="M160" t="str">
            <v>Атаманенко А.Е. Бурцев А.А.</v>
          </cell>
          <cell r="N160" t="str">
            <v xml:space="preserve">КРС - 22.05.04.ГИС -13.05.10 Тек заб-2004,2 м (аварийный ЭЦН). </v>
          </cell>
        </row>
        <row r="161">
          <cell r="B161" t="str">
            <v>по БП- 3 скв.</v>
          </cell>
          <cell r="E161" t="str">
            <v>по программе -  скв.</v>
          </cell>
          <cell r="G161">
            <v>2385</v>
          </cell>
          <cell r="J161">
            <v>2385</v>
          </cell>
          <cell r="K161">
            <v>0</v>
          </cell>
        </row>
        <row r="162">
          <cell r="B162">
            <v>1764</v>
          </cell>
          <cell r="C162">
            <v>46</v>
          </cell>
          <cell r="D162" t="str">
            <v>Северо-Покурское</v>
          </cell>
          <cell r="E162" t="str">
            <v>ЮВ1</v>
          </cell>
          <cell r="F162" t="str">
            <v>пакер</v>
          </cell>
          <cell r="G162">
            <v>200</v>
          </cell>
          <cell r="H162">
            <v>177</v>
          </cell>
          <cell r="I162" t="str">
            <v>ГМЩП ЮВ1(2584-2596).ОПЗ. смена Ф/А</v>
          </cell>
          <cell r="J162">
            <v>200</v>
          </cell>
          <cell r="K162">
            <v>0</v>
          </cell>
          <cell r="L162" t="str">
            <v>декабрь</v>
          </cell>
          <cell r="M162" t="str">
            <v>Атаманенко А.Е. Бурцев А.А.</v>
          </cell>
          <cell r="N162" t="str">
            <v xml:space="preserve">КРС - 23.03.06.ГИС -26.07.08 Тек заб- 2609,7м. </v>
          </cell>
        </row>
        <row r="163">
          <cell r="B163" t="str">
            <v>по БП- 1 скв.</v>
          </cell>
          <cell r="E163" t="str">
            <v>по программе -  скв.</v>
          </cell>
          <cell r="G163">
            <v>200</v>
          </cell>
          <cell r="J163">
            <v>200</v>
          </cell>
          <cell r="K163">
            <v>0</v>
          </cell>
        </row>
        <row r="164">
          <cell r="B164" t="str">
            <v>по БП - 71 скв.</v>
          </cell>
          <cell r="E164" t="str">
            <v>по программе - скв.</v>
          </cell>
          <cell r="G164">
            <v>24388</v>
          </cell>
          <cell r="J164">
            <v>25870</v>
          </cell>
          <cell r="K164">
            <v>1483</v>
          </cell>
        </row>
        <row r="165">
          <cell r="B165" t="str">
            <v>по БП 132 скв.</v>
          </cell>
          <cell r="E165" t="str">
            <v>по программе -  скв.</v>
          </cell>
          <cell r="G165">
            <v>40205</v>
          </cell>
          <cell r="J165">
            <v>43298</v>
          </cell>
          <cell r="K165">
            <v>6019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42"/>
  <sheetViews>
    <sheetView tabSelected="1" view="pageBreakPreview" zoomScale="55" zoomScaleNormal="55" zoomScaleSheetLayoutView="55" workbookViewId="0">
      <selection activeCell="K1" sqref="K1:M1"/>
    </sheetView>
  </sheetViews>
  <sheetFormatPr defaultRowHeight="15" x14ac:dyDescent="0.25"/>
  <cols>
    <col min="1" max="1" width="18.7109375" style="4" customWidth="1"/>
    <col min="2" max="2" width="24.7109375" style="4" customWidth="1"/>
    <col min="3" max="3" width="12.42578125" style="4" customWidth="1"/>
    <col min="4" max="4" width="9.28515625" style="4" customWidth="1"/>
    <col min="5" max="5" width="12.42578125" style="4" customWidth="1"/>
    <col min="6" max="6" width="25.7109375" style="4" customWidth="1"/>
    <col min="7" max="7" width="14.42578125" style="4" customWidth="1"/>
    <col min="8" max="8" width="12.85546875" style="4" customWidth="1"/>
    <col min="9" max="9" width="14.5703125" style="4" customWidth="1"/>
    <col min="10" max="10" width="34.140625" style="4" customWidth="1"/>
    <col min="11" max="11" width="18.85546875" style="4" customWidth="1"/>
    <col min="12" max="12" width="16.140625" style="9" customWidth="1"/>
    <col min="13" max="13" width="12.85546875" style="4" customWidth="1"/>
    <col min="14" max="17" width="12.140625" style="4" bestFit="1" customWidth="1"/>
    <col min="18" max="16384" width="9.140625" style="4"/>
  </cols>
  <sheetData>
    <row r="1" spans="1:13" ht="21" customHeight="1" x14ac:dyDescent="0.35">
      <c r="K1" s="39" t="s">
        <v>24</v>
      </c>
      <c r="L1" s="39"/>
      <c r="M1" s="39"/>
    </row>
    <row r="3" spans="1:13" s="3" customFormat="1" ht="84" customHeight="1" thickBot="1" x14ac:dyDescent="0.3">
      <c r="A3" s="40" t="s">
        <v>21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s="1" customFormat="1" ht="108.75" customHeight="1" x14ac:dyDescent="0.25">
      <c r="A4" s="41" t="s">
        <v>2</v>
      </c>
      <c r="B4" s="49" t="s">
        <v>14</v>
      </c>
      <c r="C4" s="43" t="s">
        <v>0</v>
      </c>
      <c r="D4" s="43" t="s">
        <v>5</v>
      </c>
      <c r="E4" s="45" t="s">
        <v>1</v>
      </c>
      <c r="F4" s="45" t="s">
        <v>16</v>
      </c>
      <c r="G4" s="45" t="s">
        <v>17</v>
      </c>
      <c r="H4" s="45" t="s">
        <v>8</v>
      </c>
      <c r="I4" s="45" t="s">
        <v>3</v>
      </c>
      <c r="J4" s="45" t="s">
        <v>6</v>
      </c>
      <c r="K4" s="62" t="s">
        <v>18</v>
      </c>
      <c r="L4" s="60" t="s">
        <v>9</v>
      </c>
      <c r="M4" s="61"/>
    </row>
    <row r="5" spans="1:13" s="1" customFormat="1" ht="45.75" customHeight="1" x14ac:dyDescent="0.25">
      <c r="A5" s="42"/>
      <c r="B5" s="50"/>
      <c r="C5" s="44"/>
      <c r="D5" s="44"/>
      <c r="E5" s="46"/>
      <c r="F5" s="46"/>
      <c r="G5" s="46"/>
      <c r="H5" s="46"/>
      <c r="I5" s="46"/>
      <c r="J5" s="46"/>
      <c r="K5" s="63"/>
      <c r="L5" s="15" t="s">
        <v>13</v>
      </c>
      <c r="M5" s="27" t="s">
        <v>4</v>
      </c>
    </row>
    <row r="6" spans="1:13" s="2" customFormat="1" ht="23.25" x14ac:dyDescent="0.35">
      <c r="A6" s="14">
        <v>1</v>
      </c>
      <c r="B6" s="51" t="s">
        <v>15</v>
      </c>
      <c r="C6" s="12">
        <v>152</v>
      </c>
      <c r="D6" s="12">
        <v>1</v>
      </c>
      <c r="E6" s="56" t="s">
        <v>10</v>
      </c>
      <c r="F6" s="7">
        <v>520</v>
      </c>
      <c r="G6" s="11">
        <v>10</v>
      </c>
      <c r="H6" s="11">
        <v>158</v>
      </c>
      <c r="I6" s="58">
        <v>1</v>
      </c>
      <c r="J6" s="59" t="s">
        <v>12</v>
      </c>
      <c r="K6" s="8">
        <v>1200</v>
      </c>
      <c r="L6" s="54">
        <v>683</v>
      </c>
      <c r="M6" s="47">
        <v>3520</v>
      </c>
    </row>
    <row r="7" spans="1:13" s="2" customFormat="1" ht="23.25" x14ac:dyDescent="0.35">
      <c r="A7" s="14">
        <v>2</v>
      </c>
      <c r="B7" s="52"/>
      <c r="C7" s="6">
        <v>165</v>
      </c>
      <c r="D7" s="6">
        <v>1</v>
      </c>
      <c r="E7" s="57"/>
      <c r="F7" s="7">
        <v>405</v>
      </c>
      <c r="G7" s="11">
        <v>9</v>
      </c>
      <c r="H7" s="11">
        <v>153</v>
      </c>
      <c r="I7" s="58"/>
      <c r="J7" s="58"/>
      <c r="K7" s="8">
        <v>900</v>
      </c>
      <c r="L7" s="55"/>
      <c r="M7" s="48"/>
    </row>
    <row r="8" spans="1:13" s="2" customFormat="1" ht="23.25" x14ac:dyDescent="0.35">
      <c r="A8" s="14">
        <v>3</v>
      </c>
      <c r="B8" s="52"/>
      <c r="C8" s="6">
        <v>173</v>
      </c>
      <c r="D8" s="6">
        <v>1</v>
      </c>
      <c r="E8" s="57"/>
      <c r="F8" s="7">
        <v>355</v>
      </c>
      <c r="G8" s="11">
        <v>8</v>
      </c>
      <c r="H8" s="11">
        <v>186</v>
      </c>
      <c r="I8" s="58"/>
      <c r="J8" s="58"/>
      <c r="K8" s="8">
        <v>600</v>
      </c>
      <c r="L8" s="55"/>
      <c r="M8" s="48"/>
    </row>
    <row r="9" spans="1:13" s="2" customFormat="1" ht="23.25" x14ac:dyDescent="0.35">
      <c r="A9" s="14">
        <v>4</v>
      </c>
      <c r="B9" s="52"/>
      <c r="C9" s="26">
        <v>138</v>
      </c>
      <c r="D9" s="26">
        <v>1</v>
      </c>
      <c r="E9" s="57"/>
      <c r="F9" s="7">
        <v>300</v>
      </c>
      <c r="G9" s="11" t="s">
        <v>11</v>
      </c>
      <c r="H9" s="11">
        <v>187</v>
      </c>
      <c r="I9" s="58"/>
      <c r="J9" s="58"/>
      <c r="K9" s="8">
        <v>400</v>
      </c>
      <c r="L9" s="55"/>
      <c r="M9" s="48"/>
    </row>
    <row r="10" spans="1:13" s="2" customFormat="1" ht="52.5" customHeight="1" x14ac:dyDescent="0.35">
      <c r="A10" s="14">
        <v>5</v>
      </c>
      <c r="B10" s="53"/>
      <c r="C10" s="6">
        <v>184</v>
      </c>
      <c r="D10" s="13">
        <v>1</v>
      </c>
      <c r="E10" s="57"/>
      <c r="F10" s="7">
        <v>369</v>
      </c>
      <c r="G10" s="11">
        <v>7</v>
      </c>
      <c r="H10" s="11">
        <v>148</v>
      </c>
      <c r="I10" s="58"/>
      <c r="J10" s="58"/>
      <c r="K10" s="8">
        <v>800</v>
      </c>
      <c r="L10" s="55"/>
      <c r="M10" s="48"/>
    </row>
    <row r="11" spans="1:13" s="5" customFormat="1" ht="27" thickBot="1" x14ac:dyDescent="0.45">
      <c r="A11" s="16" t="s">
        <v>7</v>
      </c>
      <c r="B11" s="17"/>
      <c r="C11" s="18">
        <f>COUNTA(C6:C10)</f>
        <v>5</v>
      </c>
      <c r="D11" s="18"/>
      <c r="E11" s="19"/>
      <c r="F11" s="20"/>
      <c r="G11" s="21"/>
      <c r="H11" s="21"/>
      <c r="I11" s="21"/>
      <c r="J11" s="22">
        <v>10</v>
      </c>
      <c r="K11" s="23">
        <f>SUM(K6:K10)</f>
        <v>3900</v>
      </c>
      <c r="L11" s="24">
        <f t="shared" ref="L11" si="0">L6</f>
        <v>683</v>
      </c>
      <c r="M11" s="25">
        <f>SUM(M6:M10)</f>
        <v>3520</v>
      </c>
    </row>
    <row r="14" spans="1:13" s="30" customFormat="1" ht="18.75" customHeight="1" x14ac:dyDescent="0.25">
      <c r="A14" s="38" t="s">
        <v>22</v>
      </c>
      <c r="B14" s="38"/>
      <c r="C14" s="38"/>
      <c r="D14" s="38"/>
      <c r="E14" s="38"/>
      <c r="F14" s="38"/>
      <c r="G14" s="38"/>
    </row>
    <row r="15" spans="1:13" s="30" customFormat="1" ht="23.25" x14ac:dyDescent="0.25">
      <c r="A15" s="30" t="s">
        <v>23</v>
      </c>
      <c r="D15" s="31"/>
    </row>
    <row r="16" spans="1:13" ht="23.25" x14ac:dyDescent="0.25">
      <c r="B16" s="30"/>
      <c r="C16" s="30"/>
      <c r="D16" s="31"/>
      <c r="E16" s="30"/>
      <c r="F16" s="36"/>
      <c r="G16" s="30"/>
      <c r="H16" s="36"/>
      <c r="I16" s="36"/>
      <c r="J16" s="36"/>
    </row>
    <row r="17" spans="2:17" ht="23.25" x14ac:dyDescent="0.35">
      <c r="B17" s="37"/>
      <c r="C17" s="30"/>
      <c r="D17" s="31"/>
      <c r="E17" s="35"/>
      <c r="F17" s="35"/>
      <c r="G17" s="35"/>
      <c r="H17" s="36"/>
      <c r="I17" s="36"/>
      <c r="J17" s="36"/>
    </row>
    <row r="18" spans="2:17" ht="23.25" x14ac:dyDescent="0.25">
      <c r="B18" s="30"/>
      <c r="C18" s="30"/>
      <c r="D18" s="31"/>
      <c r="E18" s="30"/>
      <c r="F18" s="36"/>
      <c r="G18" s="30"/>
      <c r="H18" s="36"/>
      <c r="I18" s="36"/>
      <c r="J18" s="36"/>
      <c r="L18" s="4"/>
    </row>
    <row r="19" spans="2:17" ht="23.25" x14ac:dyDescent="0.25">
      <c r="B19" s="30"/>
      <c r="C19" s="30"/>
      <c r="D19" s="31"/>
      <c r="E19" s="30"/>
      <c r="F19" s="36"/>
      <c r="G19" s="30"/>
      <c r="H19" s="36"/>
      <c r="I19" s="36"/>
      <c r="J19" s="36"/>
      <c r="L19" s="4"/>
    </row>
    <row r="20" spans="2:17" ht="23.25" hidden="1" x14ac:dyDescent="0.35">
      <c r="B20" s="32" t="s">
        <v>19</v>
      </c>
      <c r="C20" s="33"/>
      <c r="D20" s="33"/>
      <c r="E20" s="34"/>
      <c r="F20" s="29"/>
      <c r="G20" s="28" t="s">
        <v>20</v>
      </c>
      <c r="L20" s="4"/>
    </row>
    <row r="22" spans="2:17" x14ac:dyDescent="0.25">
      <c r="M22" s="10"/>
      <c r="N22" s="10"/>
      <c r="O22" s="10"/>
      <c r="P22" s="10"/>
      <c r="Q22" s="10"/>
    </row>
    <row r="26" spans="2:17" x14ac:dyDescent="0.25">
      <c r="L26" s="4"/>
    </row>
    <row r="27" spans="2:17" x14ac:dyDescent="0.25">
      <c r="L27" s="4"/>
    </row>
    <row r="28" spans="2:17" x14ac:dyDescent="0.25">
      <c r="L28" s="4"/>
    </row>
    <row r="29" spans="2:17" x14ac:dyDescent="0.25">
      <c r="L29" s="4"/>
    </row>
    <row r="30" spans="2:17" x14ac:dyDescent="0.25">
      <c r="L30" s="4"/>
    </row>
    <row r="31" spans="2:17" x14ac:dyDescent="0.25">
      <c r="L31" s="4"/>
    </row>
    <row r="32" spans="2:17" x14ac:dyDescent="0.25">
      <c r="L32" s="4"/>
    </row>
    <row r="33" spans="12:12" x14ac:dyDescent="0.25">
      <c r="L33" s="4"/>
    </row>
    <row r="34" spans="12:12" x14ac:dyDescent="0.25">
      <c r="L34" s="4"/>
    </row>
    <row r="35" spans="12:12" x14ac:dyDescent="0.25">
      <c r="L35" s="4"/>
    </row>
    <row r="36" spans="12:12" x14ac:dyDescent="0.25">
      <c r="L36" s="4"/>
    </row>
    <row r="37" spans="12:12" x14ac:dyDescent="0.25">
      <c r="L37" s="4"/>
    </row>
    <row r="38" spans="12:12" x14ac:dyDescent="0.25">
      <c r="L38" s="4"/>
    </row>
    <row r="39" spans="12:12" x14ac:dyDescent="0.25">
      <c r="L39" s="4"/>
    </row>
    <row r="40" spans="12:12" x14ac:dyDescent="0.25">
      <c r="L40" s="4"/>
    </row>
    <row r="41" spans="12:12" x14ac:dyDescent="0.25">
      <c r="L41" s="4"/>
    </row>
    <row r="42" spans="12:12" x14ac:dyDescent="0.25">
      <c r="L42" s="4"/>
    </row>
  </sheetData>
  <mergeCells count="21">
    <mergeCell ref="J6:J10"/>
    <mergeCell ref="L4:M4"/>
    <mergeCell ref="I4:I5"/>
    <mergeCell ref="J4:J5"/>
    <mergeCell ref="K4:K5"/>
    <mergeCell ref="A14:G14"/>
    <mergeCell ref="K1:M1"/>
    <mergeCell ref="A3:M3"/>
    <mergeCell ref="A4:A5"/>
    <mergeCell ref="C4:C5"/>
    <mergeCell ref="D4:D5"/>
    <mergeCell ref="E4:E5"/>
    <mergeCell ref="F4:F5"/>
    <mergeCell ref="G4:G5"/>
    <mergeCell ref="H4:H5"/>
    <mergeCell ref="M6:M10"/>
    <mergeCell ref="B4:B5"/>
    <mergeCell ref="B6:B10"/>
    <mergeCell ref="L6:L10"/>
    <mergeCell ref="E6:E10"/>
    <mergeCell ref="I6:I10"/>
  </mergeCells>
  <pageMargins left="0.23622047244094491" right="0.23622047244094491" top="0" bottom="0" header="0.31496062992125984" footer="0.31496062992125984"/>
  <pageSetup paperSize="8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Чистинка_КТДД для ДЗУ</vt:lpstr>
      <vt:lpstr>'Чистинка_КТДД для ДЗУ'!Заголовки_для_печати</vt:lpstr>
      <vt:lpstr>'Чистинка_КТДД для ДЗУ'!Область_печати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Салават Мавлютович Ишкинов</dc:creator>
  <cp:lastModifiedBy>Наталья Васильевна Хромова</cp:lastModifiedBy>
  <cp:lastPrinted>2014-10-23T13:07:24Z</cp:lastPrinted>
  <dcterms:created xsi:type="dcterms:W3CDTF">2014-08-19T03:46:48Z</dcterms:created>
  <dcterms:modified xsi:type="dcterms:W3CDTF">2014-10-23T13:08:12Z</dcterms:modified>
</cp:coreProperties>
</file>