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Лист1!$A$1:$K$36</definedName>
  </definedNames>
  <calcPr calcId="145621" iterateDelta="0"/>
</workbook>
</file>

<file path=xl/calcChain.xml><?xml version="1.0" encoding="utf-8"?>
<calcChain xmlns="http://schemas.openxmlformats.org/spreadsheetml/2006/main">
  <c r="J6" i="1" l="1"/>
  <c r="J28" i="1"/>
  <c r="J26" i="1"/>
  <c r="J25" i="1"/>
  <c r="J23" i="1"/>
  <c r="J22" i="1"/>
  <c r="J21" i="1"/>
  <c r="J20" i="1"/>
  <c r="J19" i="1"/>
  <c r="J18" i="1"/>
  <c r="J17" i="1"/>
  <c r="J16" i="1"/>
  <c r="K15" i="1"/>
  <c r="J15" i="1"/>
  <c r="J14" i="1"/>
  <c r="J13" i="1"/>
  <c r="J12" i="1"/>
  <c r="J11" i="1"/>
  <c r="J10" i="1"/>
  <c r="J9" i="1"/>
  <c r="K9" i="1" s="1"/>
  <c r="K6" i="1"/>
  <c r="J8" i="1"/>
  <c r="J7" i="1"/>
  <c r="K21" i="1" l="1"/>
  <c r="K18" i="1"/>
  <c r="K12" i="1"/>
</calcChain>
</file>

<file path=xl/sharedStrings.xml><?xml version="1.0" encoding="utf-8"?>
<sst xmlns="http://schemas.openxmlformats.org/spreadsheetml/2006/main" count="40" uniqueCount="38">
  <si>
    <t>№ п/п</t>
  </si>
  <si>
    <t>Место проведения работ</t>
  </si>
  <si>
    <t>Наименование жидкости глушения</t>
  </si>
  <si>
    <t>Количество, скв - опер</t>
  </si>
  <si>
    <t>Плотность жидкости, г/см3</t>
  </si>
  <si>
    <t>Стоимость скв - опер, руб</t>
  </si>
  <si>
    <t>Объем жидкости, м3</t>
  </si>
  <si>
    <t>Сервисная ставка глушения, руб.</t>
  </si>
  <si>
    <t>ИТОГО, руб</t>
  </si>
  <si>
    <t>Приложение № ___</t>
  </si>
  <si>
    <t>к договору № ___от_______</t>
  </si>
  <si>
    <t>Расчёт  стоимости работ по глушению скважин «__________» для ОАО «СН-МНГ» в 20__ году.</t>
  </si>
  <si>
    <t>Всего количество операций</t>
  </si>
  <si>
    <t>с/о</t>
  </si>
  <si>
    <t>Базовая стоимость 1 скважино-операции (без НДС)</t>
  </si>
  <si>
    <t>руб.</t>
  </si>
  <si>
    <t>Базовая стоимость лота (без НДС)</t>
  </si>
  <si>
    <t>Базовая стоимость лота (с НДС)</t>
  </si>
  <si>
    <t>Заказчик:</t>
  </si>
  <si>
    <t>ОАО «СН-МНГ»</t>
  </si>
  <si>
    <t>____________________</t>
  </si>
  <si>
    <t xml:space="preserve">(наименование должности </t>
  </si>
  <si>
    <t>уполномоченного лица)</t>
  </si>
  <si>
    <t>___________________ (Ф.И.О.)</t>
  </si>
  <si>
    <t>Подрядчик:</t>
  </si>
  <si>
    <t xml:space="preserve"> «_____________________________»</t>
  </si>
  <si>
    <t>(наименование Подрядчика)</t>
  </si>
  <si>
    <t xml:space="preserve"> _______________________</t>
  </si>
  <si>
    <t>(наименование должности</t>
  </si>
  <si>
    <t xml:space="preserve"> уполномоченного лица)</t>
  </si>
  <si>
    <t xml:space="preserve"> _____________________ (Ф.И.О.)</t>
  </si>
  <si>
    <t>Сервисная ставка глушения скважин по Правобережной группе месторождений в 2016 г.</t>
  </si>
  <si>
    <t>Сервисная ставка глушения скважин по Тайлаковскому месторождению в 2016 г.</t>
  </si>
  <si>
    <t>Сервисная ставка глушения скважин по Ачимовскому и Чистинному месторождению в 2016 г.</t>
  </si>
  <si>
    <t>Сервисная ставка глушения скважин по Западно-Усть-Балыкскому и Западно-Асомкинскому месторождению в 2016 г.</t>
  </si>
  <si>
    <t>Сервисная ставка глушения скважин по Левобережной и Аригольской группам месторождений в 2016 г.</t>
  </si>
  <si>
    <t>Ставка жидкости глушения, руб./м3</t>
  </si>
  <si>
    <t>Сервисная ставка глушения скважин по Узунскому и Кысомскому  месторождениям в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</si>
</sst>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р_.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9" xfId="0" applyFont="1" applyBorder="1"/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3" fontId="4" fillId="0" borderId="0" xfId="0" applyNumberFormat="1" applyFont="1"/>
    <xf numFmtId="1" fontId="6" fillId="0" borderId="0" xfId="0" applyNumberFormat="1" applyFont="1"/>
    <xf numFmtId="0" fontId="5" fillId="3" borderId="0" xfId="0" applyFont="1" applyFill="1"/>
    <xf numFmtId="164" fontId="6" fillId="3" borderId="0" xfId="0" applyNumberFormat="1" applyFont="1" applyFill="1"/>
    <xf numFmtId="0" fontId="4" fillId="3" borderId="0" xfId="0" applyFont="1" applyFill="1"/>
    <xf numFmtId="1" fontId="3" fillId="4" borderId="7" xfId="0" applyNumberFormat="1" applyFont="1" applyFill="1" applyBorder="1" applyAlignment="1">
      <alignment horizontal="center"/>
    </xf>
    <xf numFmtId="165" fontId="3" fillId="4" borderId="7" xfId="0" applyNumberFormat="1" applyFont="1" applyFill="1" applyBorder="1" applyAlignment="1">
      <alignment horizontal="center"/>
    </xf>
    <xf numFmtId="0" fontId="0" fillId="4" borderId="0" xfId="0" applyFill="1"/>
    <xf numFmtId="0" fontId="0" fillId="3" borderId="0" xfId="0" applyFill="1"/>
    <xf numFmtId="0" fontId="7" fillId="2" borderId="0" xfId="0" applyNumberFormat="1" applyFont="1" applyFill="1" applyAlignment="1">
      <alignment horizontal="left" vertical="center"/>
    </xf>
    <xf numFmtId="0" fontId="7" fillId="2" borderId="0" xfId="0" applyNumberFormat="1" applyFont="1" applyFill="1" applyAlignment="1"/>
    <xf numFmtId="0" fontId="8" fillId="2" borderId="0" xfId="0" applyNumberFormat="1" applyFont="1" applyFill="1" applyAlignment="1">
      <alignment horizontal="left" vertical="center"/>
    </xf>
    <xf numFmtId="0" fontId="8" fillId="2" borderId="0" xfId="0" applyNumberFormat="1" applyFont="1" applyFill="1" applyAlignment="1"/>
    <xf numFmtId="0" fontId="6" fillId="2" borderId="0" xfId="0" applyNumberFormat="1" applyFont="1" applyFill="1" applyAlignment="1"/>
    <xf numFmtId="0" fontId="9" fillId="2" borderId="0" xfId="0" applyNumberFormat="1" applyFont="1" applyFill="1" applyAlignment="1"/>
    <xf numFmtId="0" fontId="7" fillId="2" borderId="0" xfId="0" applyNumberFormat="1" applyFont="1" applyFill="1" applyAlignment="1">
      <alignment vertical="center"/>
    </xf>
    <xf numFmtId="0" fontId="10" fillId="2" borderId="0" xfId="0" applyNumberFormat="1" applyFont="1" applyFill="1" applyAlignment="1"/>
    <xf numFmtId="0" fontId="11" fillId="2" borderId="0" xfId="0" applyNumberFormat="1" applyFont="1" applyFill="1" applyAlignment="1">
      <alignment vertical="center"/>
    </xf>
    <xf numFmtId="0" fontId="12" fillId="2" borderId="0" xfId="0" applyNumberFormat="1" applyFont="1" applyFill="1" applyAlignment="1"/>
    <xf numFmtId="0" fontId="4" fillId="2" borderId="0" xfId="0" applyNumberFormat="1" applyFont="1" applyFill="1" applyAlignment="1"/>
    <xf numFmtId="0" fontId="13" fillId="0" borderId="0" xfId="0" applyFont="1"/>
    <xf numFmtId="0" fontId="13" fillId="4" borderId="0" xfId="0" applyFont="1" applyFill="1"/>
    <xf numFmtId="165" fontId="2" fillId="4" borderId="7" xfId="0" applyNumberFormat="1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9" xfId="0" applyFont="1" applyBorder="1"/>
    <xf numFmtId="0" fontId="0" fillId="0" borderId="0" xfId="0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6"/>
  <sheetViews>
    <sheetView tabSelected="1" workbookViewId="0">
      <selection activeCell="C21" sqref="C21:C23"/>
    </sheetView>
  </sheetViews>
  <sheetFormatPr defaultRowHeight="15" x14ac:dyDescent="0.25"/>
  <cols>
    <col min="1" max="1" width="4.42578125" customWidth="1"/>
    <col min="3" max="3" width="43.42578125" customWidth="1"/>
    <col min="4" max="4" width="20.42578125" customWidth="1"/>
    <col min="5" max="5" width="33.42578125" customWidth="1"/>
    <col min="6" max="6" width="20.28515625" customWidth="1"/>
    <col min="7" max="7" width="20.42578125" customWidth="1"/>
    <col min="8" max="8" width="20.28515625" customWidth="1"/>
    <col min="9" max="9" width="13.140625" customWidth="1"/>
    <col min="10" max="10" width="15.28515625" customWidth="1"/>
    <col min="11" max="11" width="15.5703125" customWidth="1"/>
    <col min="12" max="12" width="14.85546875" bestFit="1" customWidth="1"/>
  </cols>
  <sheetData>
    <row r="1" spans="2:11" x14ac:dyDescent="0.25">
      <c r="C1" s="29"/>
      <c r="D1" s="29"/>
      <c r="E1" s="29"/>
      <c r="F1" s="29"/>
      <c r="G1" s="29"/>
      <c r="H1" s="29"/>
      <c r="I1" s="29"/>
      <c r="J1" s="30" t="s">
        <v>9</v>
      </c>
      <c r="K1" s="16"/>
    </row>
    <row r="2" spans="2:11" ht="24" customHeight="1" x14ac:dyDescent="0.25">
      <c r="C2" s="29"/>
      <c r="D2" s="29"/>
      <c r="E2" s="29"/>
      <c r="F2" s="29"/>
      <c r="G2" s="29"/>
      <c r="H2" s="29"/>
      <c r="I2" s="29"/>
      <c r="J2" s="30" t="s">
        <v>10</v>
      </c>
      <c r="K2" s="16"/>
    </row>
    <row r="3" spans="2:11" ht="24" customHeight="1" x14ac:dyDescent="0.35">
      <c r="C3" s="58" t="s">
        <v>11</v>
      </c>
      <c r="D3" s="58"/>
      <c r="E3" s="58"/>
      <c r="F3" s="58"/>
      <c r="G3" s="58"/>
      <c r="H3" s="58"/>
      <c r="I3" s="58"/>
      <c r="J3" s="58"/>
    </row>
    <row r="4" spans="2:11" ht="15.75" thickBot="1" x14ac:dyDescent="0.3"/>
    <row r="5" spans="2:11" ht="32.25" thickBot="1" x14ac:dyDescent="0.3">
      <c r="B5" s="1" t="s">
        <v>0</v>
      </c>
      <c r="C5" s="2" t="s">
        <v>1</v>
      </c>
      <c r="D5" s="2" t="s">
        <v>7</v>
      </c>
      <c r="E5" s="32" t="s">
        <v>2</v>
      </c>
      <c r="F5" s="32" t="s">
        <v>4</v>
      </c>
      <c r="G5" s="32" t="s">
        <v>36</v>
      </c>
      <c r="H5" s="32" t="s">
        <v>6</v>
      </c>
      <c r="I5" s="32" t="s">
        <v>3</v>
      </c>
      <c r="J5" s="32" t="s">
        <v>5</v>
      </c>
      <c r="K5" s="32" t="s">
        <v>8</v>
      </c>
    </row>
    <row r="6" spans="2:11" ht="23.1" customHeight="1" x14ac:dyDescent="0.25">
      <c r="B6" s="49">
        <v>1</v>
      </c>
      <c r="C6" s="49" t="s">
        <v>35</v>
      </c>
      <c r="D6" s="55"/>
      <c r="E6" s="33"/>
      <c r="F6" s="36"/>
      <c r="G6" s="33"/>
      <c r="H6" s="36"/>
      <c r="I6" s="33"/>
      <c r="J6" s="36">
        <f>$D$6+(G6*H6)*I6</f>
        <v>0</v>
      </c>
      <c r="K6" s="46">
        <f>J6+J7+J8</f>
        <v>0</v>
      </c>
    </row>
    <row r="7" spans="2:11" ht="23.1" customHeight="1" x14ac:dyDescent="0.25">
      <c r="B7" s="50"/>
      <c r="C7" s="50"/>
      <c r="D7" s="56"/>
      <c r="E7" s="34"/>
      <c r="F7" s="37"/>
      <c r="G7" s="34"/>
      <c r="H7" s="37"/>
      <c r="I7" s="34"/>
      <c r="J7" s="37">
        <f>$D$6+(G7*H7)*I7</f>
        <v>0</v>
      </c>
      <c r="K7" s="47"/>
    </row>
    <row r="8" spans="2:11" ht="23.1" customHeight="1" thickBot="1" x14ac:dyDescent="0.3">
      <c r="B8" s="51"/>
      <c r="C8" s="51"/>
      <c r="D8" s="57"/>
      <c r="E8" s="35"/>
      <c r="F8" s="38"/>
      <c r="G8" s="35"/>
      <c r="H8" s="38"/>
      <c r="I8" s="35"/>
      <c r="J8" s="38">
        <f>$D$6+(G8*H8)*I8</f>
        <v>0</v>
      </c>
      <c r="K8" s="48"/>
    </row>
    <row r="9" spans="2:11" ht="23.1" customHeight="1" x14ac:dyDescent="0.25">
      <c r="B9" s="49">
        <v>2</v>
      </c>
      <c r="C9" s="49" t="s">
        <v>31</v>
      </c>
      <c r="D9" s="46"/>
      <c r="E9" s="33"/>
      <c r="F9" s="36"/>
      <c r="G9" s="33"/>
      <c r="H9" s="36"/>
      <c r="I9" s="33"/>
      <c r="J9" s="36">
        <f>$D$9+(G9*H9)*I9</f>
        <v>0</v>
      </c>
      <c r="K9" s="46">
        <f t="shared" ref="K9" si="0">J9+J10+J11</f>
        <v>0</v>
      </c>
    </row>
    <row r="10" spans="2:11" ht="23.1" customHeight="1" x14ac:dyDescent="0.25">
      <c r="B10" s="50"/>
      <c r="C10" s="50"/>
      <c r="D10" s="47"/>
      <c r="E10" s="34"/>
      <c r="F10" s="37"/>
      <c r="G10" s="34"/>
      <c r="H10" s="37"/>
      <c r="I10" s="34"/>
      <c r="J10" s="37">
        <f>$D$9+(G10*H10)*I10</f>
        <v>0</v>
      </c>
      <c r="K10" s="47"/>
    </row>
    <row r="11" spans="2:11" ht="23.1" customHeight="1" thickBot="1" x14ac:dyDescent="0.3">
      <c r="B11" s="51"/>
      <c r="C11" s="51"/>
      <c r="D11" s="48"/>
      <c r="E11" s="35"/>
      <c r="F11" s="38"/>
      <c r="G11" s="35"/>
      <c r="H11" s="38"/>
      <c r="I11" s="35"/>
      <c r="J11" s="38">
        <f>$D$9+(G11*H11)*I11</f>
        <v>0</v>
      </c>
      <c r="K11" s="48"/>
    </row>
    <row r="12" spans="2:11" ht="23.1" customHeight="1" x14ac:dyDescent="0.25">
      <c r="B12" s="49">
        <v>3</v>
      </c>
      <c r="C12" s="49" t="s">
        <v>32</v>
      </c>
      <c r="D12" s="46"/>
      <c r="E12" s="33"/>
      <c r="F12" s="36"/>
      <c r="G12" s="33"/>
      <c r="H12" s="36"/>
      <c r="I12" s="33"/>
      <c r="J12" s="36">
        <f>$D$12+(G12*H12)*I12</f>
        <v>0</v>
      </c>
      <c r="K12" s="46">
        <f t="shared" ref="K12" si="1">J12+J13+J14</f>
        <v>0</v>
      </c>
    </row>
    <row r="13" spans="2:11" ht="23.1" customHeight="1" x14ac:dyDescent="0.25">
      <c r="B13" s="50"/>
      <c r="C13" s="50"/>
      <c r="D13" s="47"/>
      <c r="E13" s="34"/>
      <c r="F13" s="37"/>
      <c r="G13" s="34"/>
      <c r="H13" s="37"/>
      <c r="I13" s="34"/>
      <c r="J13" s="37">
        <f>$D$12+(G13*H13)*I13</f>
        <v>0</v>
      </c>
      <c r="K13" s="47"/>
    </row>
    <row r="14" spans="2:11" ht="23.1" customHeight="1" thickBot="1" x14ac:dyDescent="0.3">
      <c r="B14" s="51"/>
      <c r="C14" s="51"/>
      <c r="D14" s="48"/>
      <c r="E14" s="35"/>
      <c r="F14" s="38"/>
      <c r="G14" s="35"/>
      <c r="H14" s="38"/>
      <c r="I14" s="35"/>
      <c r="J14" s="38">
        <f>$D$12+(G14*H14)*I14</f>
        <v>0</v>
      </c>
      <c r="K14" s="48"/>
    </row>
    <row r="15" spans="2:11" ht="23.1" customHeight="1" x14ac:dyDescent="0.25">
      <c r="B15" s="49">
        <v>4</v>
      </c>
      <c r="C15" s="49" t="s">
        <v>33</v>
      </c>
      <c r="D15" s="46"/>
      <c r="E15" s="33"/>
      <c r="F15" s="36"/>
      <c r="G15" s="33"/>
      <c r="H15" s="36"/>
      <c r="I15" s="33"/>
      <c r="J15" s="36">
        <f>$D$15+(G15*H15)*I15</f>
        <v>0</v>
      </c>
      <c r="K15" s="46">
        <f t="shared" ref="K15" si="2">J15+J16+J17</f>
        <v>0</v>
      </c>
    </row>
    <row r="16" spans="2:11" ht="23.1" customHeight="1" x14ac:dyDescent="0.25">
      <c r="B16" s="50"/>
      <c r="C16" s="50"/>
      <c r="D16" s="47"/>
      <c r="E16" s="34"/>
      <c r="F16" s="37"/>
      <c r="G16" s="34"/>
      <c r="H16" s="37"/>
      <c r="I16" s="34"/>
      <c r="J16" s="37">
        <f>$D$15+(G16*H16)*I16</f>
        <v>0</v>
      </c>
      <c r="K16" s="47"/>
    </row>
    <row r="17" spans="2:19" ht="23.1" customHeight="1" thickBot="1" x14ac:dyDescent="0.3">
      <c r="B17" s="51"/>
      <c r="C17" s="51"/>
      <c r="D17" s="48"/>
      <c r="E17" s="35"/>
      <c r="F17" s="38"/>
      <c r="G17" s="35"/>
      <c r="H17" s="38"/>
      <c r="I17" s="35"/>
      <c r="J17" s="38">
        <f>$D$15+(G17*H17)*I17</f>
        <v>0</v>
      </c>
      <c r="K17" s="48"/>
    </row>
    <row r="18" spans="2:19" ht="23.1" customHeight="1" x14ac:dyDescent="0.25">
      <c r="B18" s="49">
        <v>5</v>
      </c>
      <c r="C18" s="49" t="s">
        <v>34</v>
      </c>
      <c r="D18" s="46"/>
      <c r="E18" s="33"/>
      <c r="F18" s="36"/>
      <c r="G18" s="33"/>
      <c r="H18" s="36"/>
      <c r="I18" s="33"/>
      <c r="J18" s="36">
        <f>$D$18+(G18*H18)*I18</f>
        <v>0</v>
      </c>
      <c r="K18" s="46">
        <f t="shared" ref="K18" si="3">J18+J19+J20</f>
        <v>0</v>
      </c>
    </row>
    <row r="19" spans="2:19" ht="23.1" customHeight="1" x14ac:dyDescent="0.25">
      <c r="B19" s="50"/>
      <c r="C19" s="50"/>
      <c r="D19" s="47"/>
      <c r="E19" s="34"/>
      <c r="F19" s="37"/>
      <c r="G19" s="34"/>
      <c r="H19" s="37"/>
      <c r="I19" s="34"/>
      <c r="J19" s="37">
        <f>$D$18+(G19*H19)*I19</f>
        <v>0</v>
      </c>
      <c r="K19" s="47"/>
    </row>
    <row r="20" spans="2:19" ht="23.1" customHeight="1" thickBot="1" x14ac:dyDescent="0.3">
      <c r="B20" s="51"/>
      <c r="C20" s="51"/>
      <c r="D20" s="48"/>
      <c r="E20" s="35"/>
      <c r="F20" s="38"/>
      <c r="G20" s="35"/>
      <c r="H20" s="38"/>
      <c r="I20" s="35"/>
      <c r="J20" s="42">
        <f>$D$18+(G20*H20)*I20</f>
        <v>0</v>
      </c>
      <c r="K20" s="48"/>
    </row>
    <row r="21" spans="2:19" ht="23.1" customHeight="1" x14ac:dyDescent="0.25">
      <c r="B21" s="49">
        <v>6</v>
      </c>
      <c r="C21" s="49" t="s">
        <v>37</v>
      </c>
      <c r="D21" s="46"/>
      <c r="E21" s="33"/>
      <c r="F21" s="36"/>
      <c r="G21" s="33"/>
      <c r="H21" s="36"/>
      <c r="I21" s="39"/>
      <c r="J21" s="33">
        <f>$D$21+(G21*H21)*I21</f>
        <v>0</v>
      </c>
      <c r="K21" s="43">
        <f>J21+J22+J23</f>
        <v>0</v>
      </c>
    </row>
    <row r="22" spans="2:19" ht="23.1" customHeight="1" x14ac:dyDescent="0.25">
      <c r="B22" s="50"/>
      <c r="C22" s="50"/>
      <c r="D22" s="47"/>
      <c r="E22" s="34"/>
      <c r="F22" s="37"/>
      <c r="G22" s="34"/>
      <c r="H22" s="37"/>
      <c r="I22" s="40"/>
      <c r="J22" s="34">
        <f>$D$21+(G22*H22)*I22</f>
        <v>0</v>
      </c>
      <c r="K22" s="44"/>
    </row>
    <row r="23" spans="2:19" ht="23.1" customHeight="1" thickBot="1" x14ac:dyDescent="0.3">
      <c r="B23" s="51"/>
      <c r="C23" s="51"/>
      <c r="D23" s="48"/>
      <c r="E23" s="35"/>
      <c r="F23" s="38"/>
      <c r="G23" s="35"/>
      <c r="H23" s="38"/>
      <c r="I23" s="41"/>
      <c r="J23" s="35">
        <f>$D$21+(G23*H23)*I23</f>
        <v>0</v>
      </c>
      <c r="K23" s="45"/>
    </row>
    <row r="24" spans="2:19" x14ac:dyDescent="0.25">
      <c r="B24" s="54"/>
      <c r="C24" s="54"/>
    </row>
    <row r="25" spans="2:19" s="8" customFormat="1" ht="15.75" customHeight="1" x14ac:dyDescent="0.25">
      <c r="B25" s="3">
        <v>1</v>
      </c>
      <c r="C25" s="52" t="s">
        <v>12</v>
      </c>
      <c r="D25" s="53"/>
      <c r="E25" s="53"/>
      <c r="F25" s="53"/>
      <c r="G25" s="53"/>
      <c r="H25" s="53"/>
      <c r="I25" s="4"/>
      <c r="J25" s="14">
        <f>SUM(I6:I23)</f>
        <v>0</v>
      </c>
      <c r="K25" s="5" t="s">
        <v>13</v>
      </c>
      <c r="N25" s="6"/>
      <c r="O25" s="7"/>
    </row>
    <row r="26" spans="2:19" s="8" customFormat="1" ht="15.75" customHeight="1" x14ac:dyDescent="0.25">
      <c r="B26" s="3">
        <v>2</v>
      </c>
      <c r="C26" s="52" t="s">
        <v>14</v>
      </c>
      <c r="D26" s="53"/>
      <c r="E26" s="53"/>
      <c r="F26" s="53"/>
      <c r="G26" s="53"/>
      <c r="H26" s="53"/>
      <c r="I26" s="4"/>
      <c r="J26" s="31" t="e">
        <f>J27/J25</f>
        <v>#DIV/0!</v>
      </c>
      <c r="K26" s="5" t="s">
        <v>15</v>
      </c>
      <c r="N26" s="6"/>
      <c r="O26" s="11"/>
      <c r="P26" s="12"/>
      <c r="Q26" s="13"/>
      <c r="R26" s="13"/>
      <c r="S26" s="13"/>
    </row>
    <row r="27" spans="2:19" s="8" customFormat="1" ht="15.75" customHeight="1" x14ac:dyDescent="0.25">
      <c r="B27" s="3">
        <v>3</v>
      </c>
      <c r="C27" s="52" t="s">
        <v>16</v>
      </c>
      <c r="D27" s="53"/>
      <c r="E27" s="53"/>
      <c r="F27" s="53"/>
      <c r="G27" s="53"/>
      <c r="H27" s="53"/>
      <c r="I27" s="4"/>
      <c r="J27" s="15">
        <v>0</v>
      </c>
      <c r="K27" s="5" t="s">
        <v>15</v>
      </c>
      <c r="N27" s="6"/>
      <c r="O27" s="7"/>
    </row>
    <row r="28" spans="2:19" s="8" customFormat="1" ht="15.75" customHeight="1" x14ac:dyDescent="0.25">
      <c r="B28" s="3">
        <v>4</v>
      </c>
      <c r="C28" s="52" t="s">
        <v>17</v>
      </c>
      <c r="D28" s="53"/>
      <c r="E28" s="53"/>
      <c r="F28" s="53"/>
      <c r="G28" s="53"/>
      <c r="H28" s="53"/>
      <c r="I28" s="4"/>
      <c r="J28" s="15">
        <f>J27*1.18</f>
        <v>0</v>
      </c>
      <c r="K28" s="5" t="s">
        <v>15</v>
      </c>
      <c r="N28" s="6"/>
      <c r="O28" s="7"/>
      <c r="R28" s="9"/>
      <c r="S28" s="10"/>
    </row>
    <row r="30" spans="2:19" ht="15.75" x14ac:dyDescent="0.25">
      <c r="B30" s="17"/>
      <c r="C30" s="18" t="s">
        <v>18</v>
      </c>
      <c r="H30" s="23" t="s">
        <v>24</v>
      </c>
      <c r="I30" s="24"/>
      <c r="J30" s="19"/>
      <c r="K30" s="19"/>
    </row>
    <row r="31" spans="2:19" ht="15.75" x14ac:dyDescent="0.25">
      <c r="B31" s="17"/>
      <c r="C31" s="18" t="s">
        <v>19</v>
      </c>
      <c r="H31" s="23" t="s">
        <v>25</v>
      </c>
      <c r="I31" s="24"/>
      <c r="J31" s="19"/>
      <c r="K31" s="19"/>
    </row>
    <row r="32" spans="2:19" ht="15.75" x14ac:dyDescent="0.25">
      <c r="B32" s="17"/>
      <c r="C32" s="18"/>
      <c r="H32" s="25" t="s">
        <v>26</v>
      </c>
      <c r="I32" s="24"/>
      <c r="J32" s="19"/>
      <c r="K32" s="19"/>
    </row>
    <row r="33" spans="2:11" ht="15.75" x14ac:dyDescent="0.25">
      <c r="B33" s="17"/>
      <c r="C33" s="19" t="s">
        <v>20</v>
      </c>
      <c r="H33" s="25" t="s">
        <v>27</v>
      </c>
      <c r="I33" s="24"/>
      <c r="J33" s="19"/>
      <c r="K33" s="19"/>
    </row>
    <row r="34" spans="2:11" ht="15.75" x14ac:dyDescent="0.25">
      <c r="B34" s="17"/>
      <c r="C34" s="20" t="s">
        <v>21</v>
      </c>
      <c r="H34" s="25" t="s">
        <v>28</v>
      </c>
      <c r="I34" s="26"/>
      <c r="J34" s="19"/>
      <c r="K34" s="19"/>
    </row>
    <row r="35" spans="2:11" ht="15.75" x14ac:dyDescent="0.25">
      <c r="B35" s="17"/>
      <c r="C35" s="21" t="s">
        <v>22</v>
      </c>
      <c r="H35" s="25" t="s">
        <v>29</v>
      </c>
      <c r="I35" s="24"/>
      <c r="J35" s="19"/>
      <c r="K35" s="19"/>
    </row>
    <row r="36" spans="2:11" x14ac:dyDescent="0.25">
      <c r="C36" s="22" t="s">
        <v>23</v>
      </c>
      <c r="H36" s="27" t="s">
        <v>30</v>
      </c>
      <c r="I36" s="21"/>
      <c r="J36" s="21"/>
      <c r="K36" s="28"/>
    </row>
  </sheetData>
  <mergeCells count="30">
    <mergeCell ref="C3:J3"/>
    <mergeCell ref="C25:H25"/>
    <mergeCell ref="C26:H26"/>
    <mergeCell ref="B18:B20"/>
    <mergeCell ref="B21:B23"/>
    <mergeCell ref="C12:C14"/>
    <mergeCell ref="C15:C17"/>
    <mergeCell ref="C18:C20"/>
    <mergeCell ref="C21:C23"/>
    <mergeCell ref="B6:B8"/>
    <mergeCell ref="C6:C8"/>
    <mergeCell ref="B9:B11"/>
    <mergeCell ref="C9:C11"/>
    <mergeCell ref="B12:B14"/>
    <mergeCell ref="B15:B17"/>
    <mergeCell ref="C27:H27"/>
    <mergeCell ref="C28:H28"/>
    <mergeCell ref="B24:C24"/>
    <mergeCell ref="D6:D8"/>
    <mergeCell ref="D9:D11"/>
    <mergeCell ref="D12:D14"/>
    <mergeCell ref="D15:D17"/>
    <mergeCell ref="D18:D20"/>
    <mergeCell ref="D21:D23"/>
    <mergeCell ref="K21:K23"/>
    <mergeCell ref="K6:K8"/>
    <mergeCell ref="K9:K11"/>
    <mergeCell ref="K12:K14"/>
    <mergeCell ref="K15:K17"/>
    <mergeCell ref="K18:K20"/>
  </mergeCells>
  <pageMargins left="0.98425196850393704" right="0.39370078740157483" top="0.78740157480314965" bottom="0.78740157480314965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2015-12-16T08:44:29Z</dcterms:modified>
</cp:coreProperties>
</file>