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-15" yWindow="-15" windowWidth="18390" windowHeight="12600"/>
  </bookViews>
  <sheets>
    <sheet name="Лист1" sheetId="1" r:id="rId1"/>
  </sheets>
  <calcPr calcId="145621" iterateDelta="0"/>
</workbook>
</file>

<file path=xl/calcChain.xml><?xml version="1.0" encoding="utf-8"?>
<calcChain xmlns="http://schemas.openxmlformats.org/spreadsheetml/2006/main">
  <c r="G22" i="1" l="1"/>
  <c r="G21" i="1"/>
  <c r="G20" i="1"/>
  <c r="G19" i="1"/>
  <c r="G18" i="1"/>
  <c r="G17" i="1"/>
  <c r="G16" i="1"/>
  <c r="G14" i="1"/>
  <c r="E13" i="1"/>
  <c r="G13" i="1" s="1"/>
  <c r="G12" i="1"/>
  <c r="E11" i="1"/>
  <c r="G11" i="1" s="1"/>
  <c r="G10" i="1"/>
  <c r="G9" i="1"/>
  <c r="E8" i="1"/>
  <c r="G8" i="1" s="1"/>
</calcChain>
</file>

<file path=xl/sharedStrings.xml><?xml version="1.0" encoding="utf-8"?>
<sst xmlns="http://schemas.openxmlformats.org/spreadsheetml/2006/main" count="66" uniqueCount="46">
  <si>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</si>
  <si>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</si>
  <si>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</si>
  <si>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</si>
  <si>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</si>
  <si>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</si>
  <si>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</si>
  <si>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</si>
  <si>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</si>
  <si>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График оказания услуг</t>
  </si>
  <si>
    <t>Стоимость с НДС (руб)</t>
  </si>
  <si>
    <t>Базис оказания услуг</t>
  </si>
  <si>
    <t>1</t>
  </si>
  <si>
    <t>2</t>
  </si>
  <si>
    <t>3</t>
  </si>
  <si>
    <t>4</t>
  </si>
  <si>
    <t>5</t>
  </si>
  <si>
    <t>6</t>
  </si>
  <si>
    <t>Итого</t>
  </si>
  <si>
    <t>ПС 110/35/6кВ "Аганская - 2", ПС 110/35/6кВ "Мартыновская"</t>
  </si>
  <si>
    <t>ПС 110/35/6 кВ "Аганская 2"</t>
  </si>
  <si>
    <t>ПС 110/35/6 кВ "Мартыновская"</t>
  </si>
  <si>
    <t>ПС 110/35/6 кВ "Мартыновская" 110-4Н</t>
  </si>
  <si>
    <t>ВСЕГО:</t>
  </si>
  <si>
    <t>Ед.Изм.</t>
  </si>
  <si>
    <t>01.01.2016-31.12.2016 гг.</t>
  </si>
  <si>
    <t>ПС 110/35/6 кВ "Аганская-2"</t>
  </si>
  <si>
    <t>Трансформатор 110 кВ</t>
  </si>
  <si>
    <t xml:space="preserve">ТСН-6 (10) кВ </t>
  </si>
  <si>
    <t xml:space="preserve">Выключатель 110 кВ </t>
  </si>
  <si>
    <t xml:space="preserve">Выключатель 35 кВ </t>
  </si>
  <si>
    <t>ВЛ-110 Кирьяновская-Лысенковская-1,2; 
ВЛ-110 Комета-Лысенковская - 1,2 с отпа. на ПС 110/35/6 "Аганская-2"</t>
  </si>
  <si>
    <t>УШР-110 кВ</t>
  </si>
  <si>
    <t>01.01.2016-31.12.2016г.</t>
  </si>
  <si>
    <t>ВЛ-110кВ Кирьяновская-Ватинская, Кирьяновская-Северо-Покурская-1 (отпайка на ПС Мартыновская-1,2)</t>
  </si>
  <si>
    <t>Стоимость обслуживания за 1 УЕ (руб, без НДС)</t>
  </si>
  <si>
    <t>Стоимость всего без НДС (руб)</t>
  </si>
  <si>
    <t>Заказчик  обязуется осуществить оплату выполненных Работ в течение 90 (девяноста), но не ранее 60 (шестидесяти) дней с даты получения от Исполнителя оригиналов следующих документов:
а) Акта  выполненных работ;
б) Счета-фактуры.</t>
  </si>
  <si>
    <t>шт</t>
  </si>
  <si>
    <t>км</t>
  </si>
  <si>
    <t>Объект/
Месторождение</t>
  </si>
  <si>
    <t>на ед.</t>
  </si>
  <si>
    <t>кол-во оборудования</t>
  </si>
  <si>
    <t>всего</t>
  </si>
  <si>
    <t>УЕ (передающее эл.оборудования), в месяц.</t>
  </si>
  <si>
    <t>Примечание: данный объем работ является неделимым.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</si>
</sst>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56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Alignment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1" applyFont="1" applyFill="1" applyBorder="1" applyAlignment="1">
      <alignment horizontal="center" vertical="center"/>
    </xf>
    <xf numFmtId="49" fontId="7" fillId="0" borderId="1" xfId="1" applyNumberFormat="1" applyFont="1" applyFill="1" applyBorder="1" applyAlignment="1">
      <alignment horizontal="center" vertical="center"/>
    </xf>
    <xf numFmtId="3" fontId="7" fillId="0" borderId="1" xfId="1" applyNumberFormat="1" applyFont="1" applyFill="1" applyBorder="1" applyAlignment="1">
      <alignment horizontal="center" vertical="center"/>
    </xf>
    <xf numFmtId="3" fontId="7" fillId="0" borderId="6" xfId="1" applyNumberFormat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7" fillId="0" borderId="1" xfId="0" applyFont="1" applyFill="1" applyBorder="1" applyAlignment="1" applyProtection="1">
      <alignment horizontal="left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1" fillId="0" borderId="0" xfId="0" applyFont="1" applyBorder="1" applyAlignment="1">
      <alignment vertical="center"/>
    </xf>
    <xf numFmtId="0" fontId="8" fillId="0" borderId="1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vertical="center" wrapText="1"/>
    </xf>
    <xf numFmtId="2" fontId="9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3" xfId="0" applyFont="1" applyFill="1" applyBorder="1" applyAlignment="1" applyProtection="1">
      <alignment horizontal="left" vertical="center" wrapText="1"/>
    </xf>
    <xf numFmtId="0" fontId="5" fillId="0" borderId="4" xfId="0" applyFont="1" applyFill="1" applyBorder="1" applyAlignment="1" applyProtection="1">
      <alignment horizontal="left" vertical="center" wrapText="1"/>
    </xf>
    <xf numFmtId="0" fontId="5" fillId="0" borderId="5" xfId="0" applyFont="1" applyFill="1" applyBorder="1" applyAlignment="1" applyProtection="1">
      <alignment horizontal="left" vertical="center" wrapText="1"/>
    </xf>
  </cellXfs>
  <cellStyles count="2">
    <cellStyle name="Обычный" xfId="0" builtinId="0"/>
    <cellStyle name="Обычный 2" xfId="1"/>
  </cellStyles>
  <dxfs count="13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2"/>
  <sheetViews>
    <sheetView tabSelected="1" zoomScale="85" zoomScaleNormal="85" zoomScaleSheetLayoutView="100" workbookViewId="0">
      <selection activeCell="A25" sqref="A25:B25"/>
    </sheetView>
  </sheetViews>
  <sheetFormatPr defaultColWidth="9.140625" defaultRowHeight="15" x14ac:dyDescent="0.25"/>
  <cols>
    <col min="1" max="1" width="4.5703125" style="1" customWidth="1"/>
    <col min="2" max="2" width="73.5703125" style="1" customWidth="1"/>
    <col min="3" max="3" width="16.5703125" style="1" customWidth="1"/>
    <col min="4" max="4" width="8.28515625" style="1" customWidth="1"/>
    <col min="5" max="5" width="13.28515625" style="1" customWidth="1"/>
    <col min="6" max="6" width="7.28515625" style="1" customWidth="1"/>
    <col min="7" max="7" width="18.7109375" style="1" customWidth="1"/>
    <col min="8" max="8" width="23.5703125" style="1" customWidth="1"/>
    <col min="9" max="9" width="18.7109375" style="1" customWidth="1"/>
    <col min="10" max="10" width="14" style="1" customWidth="1"/>
    <col min="11" max="11" width="6.5703125" style="1" customWidth="1"/>
    <col min="12" max="12" width="12.140625" style="1" customWidth="1"/>
    <col min="13" max="16384" width="9.140625" style="1"/>
  </cols>
  <sheetData>
    <row r="1" spans="1:12" x14ac:dyDescent="0.25">
      <c r="L1" s="3" t="s">
        <v>5</v>
      </c>
    </row>
    <row r="2" spans="1:12" x14ac:dyDescent="0.25">
      <c r="A2" s="1" t="s">
        <v>4</v>
      </c>
    </row>
    <row r="3" spans="1:12" ht="12" customHeight="1" x14ac:dyDescent="0.25"/>
    <row r="4" spans="1:12" ht="12.75" customHeight="1" x14ac:dyDescent="0.25">
      <c r="A4" s="37" t="s">
        <v>0</v>
      </c>
      <c r="B4" s="35"/>
      <c r="C4" s="35"/>
      <c r="D4" s="35"/>
      <c r="E4" s="35"/>
      <c r="F4" s="35"/>
      <c r="G4" s="35"/>
      <c r="H4" s="35"/>
      <c r="I4" s="46" t="s">
        <v>35</v>
      </c>
      <c r="J4" s="46" t="s">
        <v>36</v>
      </c>
      <c r="K4" s="46" t="s">
        <v>1</v>
      </c>
      <c r="L4" s="46" t="s">
        <v>10</v>
      </c>
    </row>
    <row r="5" spans="1:12" ht="57" customHeight="1" x14ac:dyDescent="0.25">
      <c r="A5" s="38"/>
      <c r="B5" s="35" t="s">
        <v>8</v>
      </c>
      <c r="C5" s="46" t="s">
        <v>40</v>
      </c>
      <c r="D5" s="35" t="s">
        <v>24</v>
      </c>
      <c r="E5" s="46" t="s">
        <v>42</v>
      </c>
      <c r="F5" s="41" t="s">
        <v>44</v>
      </c>
      <c r="G5" s="42"/>
      <c r="H5" s="20" t="s">
        <v>9</v>
      </c>
      <c r="I5" s="46"/>
      <c r="J5" s="46"/>
      <c r="K5" s="46"/>
      <c r="L5" s="46"/>
    </row>
    <row r="6" spans="1:12" ht="14.25" customHeight="1" x14ac:dyDescent="0.25">
      <c r="A6" s="39"/>
      <c r="B6" s="35"/>
      <c r="C6" s="46"/>
      <c r="D6" s="35"/>
      <c r="E6" s="46"/>
      <c r="F6" s="30" t="s">
        <v>41</v>
      </c>
      <c r="G6" s="27" t="s">
        <v>43</v>
      </c>
      <c r="H6" s="25" t="s">
        <v>25</v>
      </c>
      <c r="I6" s="46"/>
      <c r="J6" s="46"/>
      <c r="K6" s="46"/>
      <c r="L6" s="46"/>
    </row>
    <row r="7" spans="1:12" x14ac:dyDescent="0.25">
      <c r="A7" s="8">
        <v>1</v>
      </c>
      <c r="B7" s="25">
        <v>2</v>
      </c>
      <c r="C7" s="25">
        <v>3</v>
      </c>
      <c r="D7" s="25">
        <v>4</v>
      </c>
      <c r="E7" s="25">
        <v>5</v>
      </c>
      <c r="F7" s="25">
        <v>6</v>
      </c>
      <c r="G7" s="25">
        <v>7</v>
      </c>
      <c r="H7" s="25">
        <v>8</v>
      </c>
      <c r="I7" s="25">
        <v>9</v>
      </c>
      <c r="J7" s="25">
        <v>10</v>
      </c>
      <c r="K7" s="25">
        <v>11</v>
      </c>
      <c r="L7" s="25">
        <v>12</v>
      </c>
    </row>
    <row r="8" spans="1:12" ht="19.5" customHeight="1" x14ac:dyDescent="0.25">
      <c r="A8" s="8"/>
      <c r="B8" s="13" t="s">
        <v>26</v>
      </c>
      <c r="C8" s="50" t="s">
        <v>20</v>
      </c>
      <c r="D8" s="27" t="s">
        <v>38</v>
      </c>
      <c r="E8" s="27">
        <f>1</f>
        <v>1</v>
      </c>
      <c r="F8" s="27">
        <v>105</v>
      </c>
      <c r="G8" s="26">
        <f t="shared" ref="G8:G14" si="0">ROUND(F8*E8,2)</f>
        <v>105</v>
      </c>
      <c r="H8" s="8"/>
      <c r="I8" s="9"/>
      <c r="J8" s="9"/>
      <c r="K8" s="9"/>
      <c r="L8" s="9"/>
    </row>
    <row r="9" spans="1:12" ht="15.75" x14ac:dyDescent="0.25">
      <c r="A9" s="16" t="s">
        <v>12</v>
      </c>
      <c r="B9" s="21" t="s">
        <v>27</v>
      </c>
      <c r="C9" s="51"/>
      <c r="D9" s="27" t="s">
        <v>38</v>
      </c>
      <c r="E9" s="27">
        <v>2</v>
      </c>
      <c r="F9" s="27">
        <v>7.8</v>
      </c>
      <c r="G9" s="26">
        <f t="shared" si="0"/>
        <v>15.6</v>
      </c>
      <c r="H9" s="17"/>
      <c r="I9" s="4"/>
      <c r="J9" s="4"/>
      <c r="K9" s="4"/>
      <c r="L9" s="4"/>
    </row>
    <row r="10" spans="1:12" ht="15.75" x14ac:dyDescent="0.25">
      <c r="A10" s="16" t="s">
        <v>13</v>
      </c>
      <c r="B10" s="21" t="s">
        <v>28</v>
      </c>
      <c r="C10" s="51"/>
      <c r="D10" s="27" t="s">
        <v>38</v>
      </c>
      <c r="E10" s="27">
        <v>2</v>
      </c>
      <c r="F10" s="27">
        <v>1</v>
      </c>
      <c r="G10" s="26">
        <f t="shared" si="0"/>
        <v>2</v>
      </c>
      <c r="H10" s="15"/>
      <c r="I10" s="4"/>
      <c r="J10" s="4"/>
      <c r="K10" s="4"/>
      <c r="L10" s="4"/>
    </row>
    <row r="11" spans="1:12" ht="15.75" x14ac:dyDescent="0.25">
      <c r="A11" s="16" t="s">
        <v>14</v>
      </c>
      <c r="B11" s="21" t="s">
        <v>29</v>
      </c>
      <c r="C11" s="51"/>
      <c r="D11" s="27" t="s">
        <v>38</v>
      </c>
      <c r="E11" s="27">
        <f>7+4</f>
        <v>11</v>
      </c>
      <c r="F11" s="27">
        <v>14</v>
      </c>
      <c r="G11" s="26">
        <f t="shared" si="0"/>
        <v>154</v>
      </c>
      <c r="H11" s="15"/>
      <c r="I11" s="4"/>
      <c r="J11" s="4"/>
      <c r="K11" s="4"/>
      <c r="L11" s="4"/>
    </row>
    <row r="12" spans="1:12" ht="15.75" x14ac:dyDescent="0.25">
      <c r="A12" s="16" t="s">
        <v>15</v>
      </c>
      <c r="B12" s="21" t="s">
        <v>30</v>
      </c>
      <c r="C12" s="51"/>
      <c r="D12" s="27" t="s">
        <v>38</v>
      </c>
      <c r="E12" s="27">
        <v>9</v>
      </c>
      <c r="F12" s="27">
        <v>6.4</v>
      </c>
      <c r="G12" s="26">
        <f t="shared" si="0"/>
        <v>57.6</v>
      </c>
      <c r="H12" s="15"/>
      <c r="I12" s="4"/>
      <c r="J12" s="4"/>
      <c r="K12" s="4"/>
      <c r="L12" s="4"/>
    </row>
    <row r="13" spans="1:12" ht="46.5" customHeight="1" x14ac:dyDescent="0.25">
      <c r="A13" s="16" t="s">
        <v>16</v>
      </c>
      <c r="B13" s="22" t="s">
        <v>31</v>
      </c>
      <c r="C13" s="51"/>
      <c r="D13" s="27" t="s">
        <v>39</v>
      </c>
      <c r="E13" s="28">
        <f>2.44+27.8</f>
        <v>30.240000000000002</v>
      </c>
      <c r="F13" s="27">
        <v>1.9</v>
      </c>
      <c r="G13" s="26">
        <f t="shared" si="0"/>
        <v>57.46</v>
      </c>
      <c r="H13" s="18"/>
      <c r="I13" s="4"/>
      <c r="J13" s="4"/>
      <c r="K13" s="4"/>
      <c r="L13" s="4"/>
    </row>
    <row r="14" spans="1:12" ht="19.5" customHeight="1" x14ac:dyDescent="0.25">
      <c r="A14" s="16" t="s">
        <v>17</v>
      </c>
      <c r="B14" s="21" t="s">
        <v>32</v>
      </c>
      <c r="C14" s="52"/>
      <c r="D14" s="27" t="s">
        <v>38</v>
      </c>
      <c r="E14" s="27">
        <v>1</v>
      </c>
      <c r="F14" s="27">
        <v>1</v>
      </c>
      <c r="G14" s="26">
        <f t="shared" si="0"/>
        <v>1</v>
      </c>
      <c r="H14" s="2"/>
      <c r="I14" s="2"/>
      <c r="J14" s="2"/>
      <c r="K14" s="2"/>
      <c r="L14" s="2"/>
    </row>
    <row r="15" spans="1:12" s="12" customFormat="1" ht="19.5" hidden="1" customHeight="1" x14ac:dyDescent="0.2">
      <c r="A15" s="19"/>
      <c r="B15" s="24" t="s">
        <v>18</v>
      </c>
      <c r="C15" s="10"/>
      <c r="D15" s="10"/>
      <c r="E15" s="10"/>
      <c r="F15" s="31"/>
      <c r="G15" s="29">
        <v>1</v>
      </c>
      <c r="H15" s="11"/>
      <c r="I15" s="11"/>
      <c r="J15" s="11"/>
      <c r="K15" s="11"/>
      <c r="L15" s="11"/>
    </row>
    <row r="16" spans="1:12" s="12" customFormat="1" ht="20.25" customHeight="1" x14ac:dyDescent="0.2">
      <c r="A16" s="19"/>
      <c r="B16" s="14" t="s">
        <v>22</v>
      </c>
      <c r="C16" s="50" t="s">
        <v>21</v>
      </c>
      <c r="D16" s="27" t="s">
        <v>38</v>
      </c>
      <c r="E16" s="27">
        <v>1</v>
      </c>
      <c r="F16" s="27">
        <v>105</v>
      </c>
      <c r="G16" s="26">
        <f t="shared" ref="G16:G21" si="1">ROUND(F16*E16,2)</f>
        <v>105</v>
      </c>
      <c r="H16" s="11"/>
      <c r="I16" s="11"/>
      <c r="J16" s="11"/>
      <c r="K16" s="11"/>
      <c r="L16" s="11"/>
    </row>
    <row r="17" spans="1:12" ht="19.5" customHeight="1" x14ac:dyDescent="0.25">
      <c r="A17" s="16" t="s">
        <v>12</v>
      </c>
      <c r="B17" s="21" t="s">
        <v>27</v>
      </c>
      <c r="C17" s="51"/>
      <c r="D17" s="27" t="s">
        <v>38</v>
      </c>
      <c r="E17" s="27">
        <v>2</v>
      </c>
      <c r="F17" s="27">
        <v>7.8</v>
      </c>
      <c r="G17" s="26">
        <f t="shared" si="1"/>
        <v>15.6</v>
      </c>
      <c r="H17" s="2"/>
      <c r="I17" s="2"/>
      <c r="J17" s="2"/>
      <c r="K17" s="2"/>
      <c r="L17" s="2"/>
    </row>
    <row r="18" spans="1:12" ht="19.5" customHeight="1" x14ac:dyDescent="0.25">
      <c r="A18" s="16" t="s">
        <v>13</v>
      </c>
      <c r="B18" s="21" t="s">
        <v>28</v>
      </c>
      <c r="C18" s="51"/>
      <c r="D18" s="27" t="s">
        <v>38</v>
      </c>
      <c r="E18" s="27">
        <v>4</v>
      </c>
      <c r="F18" s="27">
        <v>1</v>
      </c>
      <c r="G18" s="26">
        <f t="shared" si="1"/>
        <v>4</v>
      </c>
      <c r="H18" s="2"/>
      <c r="I18" s="2"/>
      <c r="J18" s="2"/>
      <c r="K18" s="2"/>
      <c r="L18" s="2"/>
    </row>
    <row r="19" spans="1:12" ht="19.5" customHeight="1" x14ac:dyDescent="0.25">
      <c r="A19" s="16" t="s">
        <v>14</v>
      </c>
      <c r="B19" s="21" t="s">
        <v>29</v>
      </c>
      <c r="C19" s="51"/>
      <c r="D19" s="27" t="s">
        <v>38</v>
      </c>
      <c r="E19" s="27">
        <v>2</v>
      </c>
      <c r="F19" s="27">
        <v>14</v>
      </c>
      <c r="G19" s="26">
        <f t="shared" si="1"/>
        <v>28</v>
      </c>
      <c r="H19" s="2"/>
      <c r="I19" s="2"/>
      <c r="J19" s="2"/>
      <c r="K19" s="2"/>
      <c r="L19" s="2"/>
    </row>
    <row r="20" spans="1:12" ht="19.5" customHeight="1" x14ac:dyDescent="0.25">
      <c r="A20" s="16" t="s">
        <v>15</v>
      </c>
      <c r="B20" s="21" t="s">
        <v>30</v>
      </c>
      <c r="C20" s="51"/>
      <c r="D20" s="27" t="s">
        <v>38</v>
      </c>
      <c r="E20" s="27">
        <v>9</v>
      </c>
      <c r="F20" s="27">
        <v>6.4</v>
      </c>
      <c r="G20" s="26">
        <f t="shared" si="1"/>
        <v>57.6</v>
      </c>
      <c r="H20" s="2"/>
      <c r="I20" s="2"/>
      <c r="J20" s="2"/>
      <c r="K20" s="2"/>
      <c r="L20" s="2"/>
    </row>
    <row r="21" spans="1:12" ht="33.75" customHeight="1" x14ac:dyDescent="0.25">
      <c r="A21" s="16" t="s">
        <v>16</v>
      </c>
      <c r="B21" s="22" t="s">
        <v>34</v>
      </c>
      <c r="C21" s="52"/>
      <c r="D21" s="27" t="s">
        <v>39</v>
      </c>
      <c r="E21" s="28">
        <v>0.83</v>
      </c>
      <c r="F21" s="27">
        <v>1.9</v>
      </c>
      <c r="G21" s="26">
        <f t="shared" si="1"/>
        <v>1.58</v>
      </c>
      <c r="H21" s="2"/>
      <c r="I21" s="2"/>
      <c r="J21" s="2"/>
      <c r="K21" s="2"/>
      <c r="L21" s="2"/>
    </row>
    <row r="22" spans="1:12" s="12" customFormat="1" ht="20.25" customHeight="1" x14ac:dyDescent="0.2">
      <c r="A22" s="11"/>
      <c r="B22" s="53" t="s">
        <v>23</v>
      </c>
      <c r="C22" s="54"/>
      <c r="D22" s="54"/>
      <c r="E22" s="54"/>
      <c r="F22" s="55"/>
      <c r="G22" s="32">
        <f>G21+G20+G19+G18+G17+G16+G14+G13+G12+G11+G10+G9+G8</f>
        <v>604.44000000000005</v>
      </c>
      <c r="H22" s="11"/>
      <c r="I22" s="11"/>
      <c r="J22" s="11"/>
      <c r="K22" s="11"/>
      <c r="L22" s="11"/>
    </row>
    <row r="23" spans="1:12" x14ac:dyDescent="0.25">
      <c r="A23" s="5" t="s">
        <v>45</v>
      </c>
      <c r="B23" s="7"/>
    </row>
    <row r="24" spans="1:12" s="6" customFormat="1" ht="28.15" customHeight="1" x14ac:dyDescent="0.25">
      <c r="A24" s="35" t="s">
        <v>11</v>
      </c>
      <c r="B24" s="35"/>
      <c r="C24" s="40" t="s">
        <v>19</v>
      </c>
      <c r="D24" s="41"/>
      <c r="E24" s="41"/>
      <c r="F24" s="41"/>
      <c r="G24" s="41"/>
      <c r="H24" s="42"/>
      <c r="I24" s="23"/>
    </row>
    <row r="25" spans="1:12" s="6" customFormat="1" ht="83.25" customHeight="1" x14ac:dyDescent="0.25">
      <c r="A25" s="35" t="s">
        <v>2</v>
      </c>
      <c r="B25" s="35"/>
      <c r="C25" s="47" t="s">
        <v>37</v>
      </c>
      <c r="D25" s="48"/>
      <c r="E25" s="48"/>
      <c r="F25" s="48"/>
      <c r="G25" s="48"/>
      <c r="H25" s="49"/>
      <c r="I25" s="23"/>
    </row>
    <row r="26" spans="1:12" x14ac:dyDescent="0.25">
      <c r="A26" s="36" t="s">
        <v>3</v>
      </c>
      <c r="B26" s="36"/>
      <c r="C26" s="43" t="s">
        <v>33</v>
      </c>
      <c r="D26" s="44"/>
      <c r="E26" s="44"/>
      <c r="F26" s="44"/>
      <c r="G26" s="44"/>
      <c r="H26" s="45"/>
      <c r="I26" s="5"/>
    </row>
    <row r="27" spans="1:12" ht="6" customHeight="1" x14ac:dyDescent="0.25"/>
    <row r="28" spans="1:12" hidden="1" x14ac:dyDescent="0.25"/>
    <row r="29" spans="1:12" ht="11.25" customHeight="1" x14ac:dyDescent="0.25">
      <c r="B29" s="33" t="s">
        <v>6</v>
      </c>
      <c r="C29" s="33"/>
      <c r="D29" s="33"/>
      <c r="E29" s="33"/>
      <c r="F29" s="33"/>
      <c r="G29" s="33"/>
      <c r="H29" s="33"/>
    </row>
    <row r="30" spans="1:12" ht="10.5" customHeight="1" x14ac:dyDescent="0.25"/>
    <row r="31" spans="1:12" ht="2.25" customHeight="1" x14ac:dyDescent="0.25"/>
    <row r="32" spans="1:12" x14ac:dyDescent="0.25">
      <c r="B32" s="34" t="s">
        <v>7</v>
      </c>
      <c r="C32" s="34"/>
      <c r="D32" s="34"/>
      <c r="E32" s="34"/>
      <c r="F32" s="34"/>
      <c r="G32" s="34"/>
      <c r="H32" s="34"/>
    </row>
  </sheetData>
  <mergeCells count="22">
    <mergeCell ref="L4:L6"/>
    <mergeCell ref="B4:H4"/>
    <mergeCell ref="I4:I6"/>
    <mergeCell ref="F5:G5"/>
    <mergeCell ref="E5:E6"/>
    <mergeCell ref="D5:D6"/>
    <mergeCell ref="B5:B6"/>
    <mergeCell ref="C5:C6"/>
    <mergeCell ref="A4:A6"/>
    <mergeCell ref="C24:H24"/>
    <mergeCell ref="C26:H26"/>
    <mergeCell ref="J4:J6"/>
    <mergeCell ref="K4:K6"/>
    <mergeCell ref="C25:H25"/>
    <mergeCell ref="C8:C14"/>
    <mergeCell ref="C16:C21"/>
    <mergeCell ref="B22:F22"/>
    <mergeCell ref="B29:H29"/>
    <mergeCell ref="B32:H32"/>
    <mergeCell ref="A24:B24"/>
    <mergeCell ref="A25:B25"/>
    <mergeCell ref="A26:B26"/>
  </mergeCells>
  <conditionalFormatting sqref="B22:B23">
    <cfRule type="cellIs" dxfId="12" priority="27" stopIfTrue="1" operator="equal">
      <formula>"*"</formula>
    </cfRule>
  </conditionalFormatting>
  <conditionalFormatting sqref="B15:B16">
    <cfRule type="cellIs" dxfId="11" priority="22" stopIfTrue="1" operator="equal">
      <formula>"*"</formula>
    </cfRule>
  </conditionalFormatting>
  <conditionalFormatting sqref="B9:B13">
    <cfRule type="cellIs" dxfId="10" priority="14" stopIfTrue="1" operator="equal">
      <formula>"*"</formula>
    </cfRule>
  </conditionalFormatting>
  <conditionalFormatting sqref="B14">
    <cfRule type="cellIs" dxfId="9" priority="13" stopIfTrue="1" operator="equal">
      <formula>"*"</formula>
    </cfRule>
  </conditionalFormatting>
  <conditionalFormatting sqref="B17:B21">
    <cfRule type="cellIs" dxfId="8" priority="12" stopIfTrue="1" operator="equal">
      <formula>"*"</formula>
    </cfRule>
  </conditionalFormatting>
  <conditionalFormatting sqref="B18">
    <cfRule type="cellIs" dxfId="7" priority="10" stopIfTrue="1" operator="equal">
      <formula>"*"</formula>
    </cfRule>
    <cfRule type="cellIs" dxfId="6" priority="11" stopIfTrue="1" operator="equal">
      <formula>0</formula>
    </cfRule>
  </conditionalFormatting>
  <conditionalFormatting sqref="E16:E21">
    <cfRule type="cellIs" dxfId="5" priority="3" stopIfTrue="1" operator="equal">
      <formula>"*"</formula>
    </cfRule>
  </conditionalFormatting>
  <conditionalFormatting sqref="E9:E13">
    <cfRule type="cellIs" dxfId="4" priority="6" stopIfTrue="1" operator="equal">
      <formula>"*"</formula>
    </cfRule>
  </conditionalFormatting>
  <conditionalFormatting sqref="E14">
    <cfRule type="cellIs" dxfId="3" priority="5" stopIfTrue="1" operator="equal">
      <formula>"*"</formula>
    </cfRule>
  </conditionalFormatting>
  <conditionalFormatting sqref="E8">
    <cfRule type="cellIs" dxfId="2" priority="4" stopIfTrue="1" operator="equal">
      <formula>"*"</formula>
    </cfRule>
  </conditionalFormatting>
  <conditionalFormatting sqref="E18:E20">
    <cfRule type="cellIs" dxfId="1" priority="1" stopIfTrue="1" operator="equal">
      <formula>"*"</formula>
    </cfRule>
    <cfRule type="cellIs" dxfId="0" priority="2" stopIfTrue="1" operator="equal">
      <formula>0</formula>
    </cfRule>
  </conditionalFormatting>
  <printOptions horizontalCentered="1"/>
  <pageMargins left="0.19685039370078741" right="0.19685039370078741" top="0.35433070866141736" bottom="0.35433070866141736" header="0.31496062992125984" footer="0.31496062992125984"/>
  <pageSetup paperSize="9" scale="6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2015-10-14T06:30:32Z</dcterms:modified>
</cp:coreProperties>
</file>