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812"/>
  </bookViews>
  <sheets>
    <sheet name="лот" sheetId="20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deviation1">#REF!</definedName>
    <definedName name="DiscontRate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лот!$A$1:$H$68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G47" i="20" l="1"/>
  <c r="G44" i="20"/>
  <c r="F47" i="20"/>
  <c r="F44" i="20"/>
  <c r="G41" i="20"/>
  <c r="F41" i="20"/>
  <c r="D47" i="20"/>
  <c r="D44" i="20"/>
  <c r="D41" i="20"/>
  <c r="B48" i="20"/>
  <c r="B46" i="20"/>
  <c r="B45" i="20"/>
  <c r="B43" i="20"/>
  <c r="B42" i="20"/>
  <c r="B40" i="20"/>
  <c r="B39" i="20"/>
  <c r="B37" i="20"/>
  <c r="B36" i="20"/>
  <c r="B34" i="20"/>
  <c r="B33" i="20"/>
  <c r="B31" i="20"/>
  <c r="B30" i="20"/>
  <c r="B28" i="20"/>
  <c r="A47" i="20"/>
  <c r="A46" i="20"/>
  <c r="A44" i="20"/>
  <c r="A43" i="20"/>
  <c r="A41" i="20"/>
  <c r="A40" i="20"/>
  <c r="A10" i="20"/>
  <c r="A11" i="20" s="1"/>
  <c r="A12" i="20" s="1"/>
  <c r="G32" i="20" l="1"/>
  <c r="G35" i="20" s="1"/>
  <c r="G38" i="20" s="1"/>
  <c r="F32" i="20"/>
  <c r="F35" i="20" s="1"/>
  <c r="F38" i="20" s="1"/>
  <c r="D32" i="20"/>
  <c r="D35" i="20" s="1"/>
  <c r="D38" i="20" s="1"/>
  <c r="A32" i="20"/>
  <c r="A35" i="20" s="1"/>
  <c r="A38" i="20" s="1"/>
  <c r="A31" i="20"/>
  <c r="A34" i="20" s="1"/>
  <c r="A37" i="20" s="1"/>
  <c r="D22" i="20" l="1"/>
  <c r="G20" i="20"/>
  <c r="D15" i="20"/>
</calcChain>
</file>

<file path=xl/sharedStrings.xml><?xml version="1.0" encoding="utf-8"?>
<sst xmlns="http://schemas.openxmlformats.org/spreadsheetml/2006/main" count="65" uniqueCount="62">
  <si>
    <t>1</t>
  </si>
  <si>
    <t>руб.</t>
  </si>
  <si>
    <t>Кол-во</t>
  </si>
  <si>
    <t>Требование к предмету оферты</t>
  </si>
  <si>
    <t>ЛОТ №</t>
  </si>
  <si>
    <t>1.     Общие положение.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</si>
  <si>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Заказчик: ОАО «СН-МНГ»</t>
    </r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</si>
  <si>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Стоимость договора</t>
    </r>
    <r>
      <rPr>
        <sz val="14"/>
        <rFont val="Times New Roman"/>
        <family val="1"/>
        <charset val="204"/>
      </rPr>
      <t>:     Минимально предложенная стоимость Предложения №</t>
    </r>
  </si>
  <si>
    <t>(с учетом стоимости основных и вспомогательных материалов).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</si>
  <si>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Территория производства работ</t>
    </r>
    <r>
      <rPr>
        <sz val="14"/>
        <rFont val="Times New Roman"/>
        <family val="1"/>
        <charset val="204"/>
      </rPr>
      <t xml:space="preserve">:   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</si>
  <si>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</si>
  <si>
    <t>Стоимость выполнения работ: минимальная стоимость выполнения работ, не превышающая стоимость, указанную в  Предложении №</t>
  </si>
  <si>
    <t xml:space="preserve">Предложение № </t>
  </si>
  <si>
    <t>№ Сметы</t>
  </si>
  <si>
    <t>Наименование вида работ</t>
  </si>
  <si>
    <t>Един. измер.</t>
  </si>
  <si>
    <t>Срок выполнения</t>
  </si>
  <si>
    <t>Стартовая стоимость услуг Подрядчика</t>
  </si>
  <si>
    <t>Мат-лы
Заказчика</t>
  </si>
  <si>
    <t>Всего    стартовая стоимость</t>
  </si>
  <si>
    <t>начало</t>
  </si>
  <si>
    <t>окончание</t>
  </si>
  <si>
    <t xml:space="preserve"> - </t>
  </si>
  <si>
    <t>Стройка:</t>
  </si>
  <si>
    <t>Объект:</t>
  </si>
  <si>
    <t xml:space="preserve">Сделка № </t>
  </si>
  <si>
    <t>Расчет стоимости произвести в соответствии с приложением №1 к Форме 9. Применяемые показатели отразить в приложении №2 к Форме 9.</t>
  </si>
  <si>
    <t>*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</si>
  <si>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Вид выполнения работ: </t>
    </r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</si>
  <si>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Плановые сроки выполнения работ:   </t>
    </r>
  </si>
  <si>
    <t xml:space="preserve">  1312 "Строительство, реконструкция и капитальный ремонт объектов электро-энергетического хозяйства (ТП, ВЛ, ЗРУ и т.п.)"</t>
  </si>
  <si>
    <t xml:space="preserve">Раздел: "Крупные капитальные проекты и услуги по капитальному строительству"                                                                                                                                                           </t>
  </si>
  <si>
    <t>Форма 9</t>
  </si>
  <si>
    <t>Е.В.Лещенко</t>
  </si>
  <si>
    <t>Декабрь 2016 г.</t>
  </si>
  <si>
    <t>Начальник УКСиРО</t>
  </si>
  <si>
    <t>Начальник ОЦиПТДпоКСиРО</t>
  </si>
  <si>
    <t>Начальник ПО-2</t>
  </si>
  <si>
    <t>А.В.Пащенко</t>
  </si>
  <si>
    <t>Капитальный ремонт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</si>
  <si>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Качественное, своевременное выполнение объемов работ по капитальному ремонту.</t>
    </r>
  </si>
  <si>
    <r>
      <rPr>
        <b/>
        <sz val="13"/>
        <rFont val="Times New Roman"/>
        <family val="1"/>
        <charset val="204"/>
      </rPr>
      <t>1. </t>
    </r>
    <r>
      <rPr>
        <b/>
        <sz val="14"/>
        <rFont val="Times New Roman"/>
        <family val="1"/>
        <charset val="204"/>
      </rPr>
      <t> Основные требования и условия , предъявляемые к подрядной организиции, изложены в основных критериях технической оценки контрагента и в договоре на выполнение подрядных работ по капитальному ремонту объектов ОАО СН-МНГ"</t>
    </r>
  </si>
  <si>
    <t>2. Порядок определения стоимости капитального ремонта:</t>
  </si>
  <si>
    <t>км.</t>
  </si>
  <si>
    <t>1312.3.235</t>
  </si>
  <si>
    <t>Ново-Покурское, Южно-Покамасовское, Покамасовское, Кетовское месторождения нефти.</t>
  </si>
  <si>
    <t>июнь 2016 г.- декабрь  2016 г.</t>
  </si>
  <si>
    <t>Июнь 2016 г.</t>
  </si>
  <si>
    <t>Директор по капитальному строительству</t>
  </si>
  <si>
    <t>О.М.Моклоков</t>
  </si>
  <si>
    <t>Н.П.Регуш</t>
  </si>
  <si>
    <t>Ново-Покурское м/р.</t>
  </si>
  <si>
    <t>Южно-Покамасовское м/р.</t>
  </si>
  <si>
    <t>Покамасовское м/р.</t>
  </si>
  <si>
    <t>Кетовское м/р.</t>
  </si>
  <si>
    <t>ВЛ-6кВ на КП№78 два фидера длина-7,469км Инвентарный № 130000005970</t>
  </si>
  <si>
    <t>ВЛ-6кв дл-3.2км к34.13ф.10 ПС35 "Кедровая" к.4.13 Инвентарный №130000005916</t>
  </si>
  <si>
    <t>ВЛ-6кВ на КП№78 два фидера длина-7,469км Инвентарный №130000005970</t>
  </si>
  <si>
    <t>ВЛ-6кв дл-11.8км к92Северо-Остравн.ф.16 Юж-П.к.92 Инвентарный № 130000005934</t>
  </si>
  <si>
    <t>ВЛ-6кв дл-2.5км от ПС"Сапарка" Инвентарный №130000005877</t>
  </si>
  <si>
    <t>ВЛ-6кв дл-8.9км п/сПеньковская Инвентарный №130000005897</t>
  </si>
  <si>
    <t>Воздушная линия 6кВ ДожНасосСтанц-1к.скв17,К.скв11 Инвентарный №130000006599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</si>
</sst>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0.000"/>
    <numFmt numFmtId="165" formatCode="#,##0.000"/>
    <numFmt numFmtId="166" formatCode="#,##0.0"/>
    <numFmt numFmtId="167" formatCode="0.00000"/>
    <numFmt numFmtId="168" formatCode="000000"/>
    <numFmt numFmtId="169" formatCode="#,##0.0000"/>
    <numFmt numFmtId="170" formatCode="[$-419]mmmm\ yyyy;@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р_-;\-* #,##0.00_р_-;_-* &quot;-&quot;??_р_-;_-@_-"/>
    <numFmt numFmtId="177" formatCode="&quot;$&quot;#,##0_);[Red]\(&quot;$&quot;#,##0\)"/>
    <numFmt numFmtId="178" formatCode="_(&quot;$&quot;* #,##0.00_);_(&quot;$&quot;* \(#,##0.00\);_(&quot;$&quot;* &quot;-&quot;??_);_(@_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#,##0.0_);\(#,##0.0\)"/>
    <numFmt numFmtId="186" formatCode="#,##0.00\ &quot;р.&quot;;[Red]\-#,##0.00\ &quot;р.&quot;"/>
    <numFmt numFmtId="187" formatCode="_-* #,##0\ _р_._-;\-* #,##0\ _р_._-;_-* &quot;-&quot;\ _р_._-;_-@_-"/>
    <numFmt numFmtId="188" formatCode="_-* #,##0.00\ _р_._-;\-* #,##0.00\ _р_._-;_-* &quot;-&quot;??\ _р_._-;_-@_-"/>
    <numFmt numFmtId="189" formatCode="_(* #,##0.00_);_(* \(#,##0.00\);_(* &quot;-&quot;??_);_(@_)"/>
  </numFmts>
  <fonts count="6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Symbol"/>
      <family val="1"/>
      <charset val="2"/>
    </font>
    <font>
      <u/>
      <sz val="14"/>
      <name val="Times New Roman"/>
      <family val="1"/>
      <charset val="204"/>
    </font>
    <font>
      <sz val="10"/>
      <name val="Times New Roman Cyr"/>
      <charset val="204"/>
    </font>
    <font>
      <b/>
      <u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56">
    <xf numFmtId="0" fontId="0" fillId="0" borderId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4" fillId="0" borderId="0"/>
    <xf numFmtId="0" fontId="6" fillId="0" borderId="1">
      <alignment horizontal="center" wrapText="1"/>
    </xf>
    <xf numFmtId="0" fontId="4" fillId="0" borderId="0"/>
    <xf numFmtId="0" fontId="8" fillId="0" borderId="0"/>
    <xf numFmtId="0" fontId="9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4" fillId="0" borderId="1">
      <alignment vertical="top" wrapText="1"/>
    </xf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0" fontId="4" fillId="0" borderId="0"/>
    <xf numFmtId="0" fontId="3" fillId="0" borderId="0"/>
    <xf numFmtId="0" fontId="9" fillId="0" borderId="0"/>
    <xf numFmtId="0" fontId="22" fillId="0" borderId="0"/>
    <xf numFmtId="4" fontId="14" fillId="0" borderId="0">
      <alignment vertical="center"/>
    </xf>
    <xf numFmtId="4" fontId="14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" fontId="14" fillId="0" borderId="0">
      <alignment vertical="center"/>
    </xf>
    <xf numFmtId="0" fontId="9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6" fillId="0" borderId="0"/>
    <xf numFmtId="0" fontId="9" fillId="0" borderId="0"/>
    <xf numFmtId="4" fontId="14" fillId="0" borderId="0">
      <alignment vertical="center"/>
    </xf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64" fontId="29" fillId="0" borderId="0" applyFill="0" applyBorder="0" applyAlignment="0"/>
    <xf numFmtId="173" fontId="4" fillId="0" borderId="0" applyFill="0" applyBorder="0" applyAlignment="0"/>
    <xf numFmtId="174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38" fontId="30" fillId="0" borderId="0" applyFont="0" applyFill="0" applyBorder="0" applyAlignment="0" applyProtection="0"/>
    <xf numFmtId="171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3" fontId="31" fillId="0" borderId="0" applyFont="0" applyFill="0" applyBorder="0" applyAlignment="0" applyProtection="0"/>
    <xf numFmtId="0" fontId="32" fillId="0" borderId="0"/>
    <xf numFmtId="177" fontId="30" fillId="0" borderId="0" applyFont="0" applyFill="0" applyBorder="0" applyAlignment="0" applyProtection="0"/>
    <xf numFmtId="172" fontId="4" fillId="0" borderId="0" applyFont="0" applyFill="0" applyBorder="0" applyAlignment="0" applyProtection="0"/>
    <xf numFmtId="178" fontId="3" fillId="0" borderId="0" applyFont="0" applyFill="0" applyBorder="0" applyAlignment="0" applyProtection="0"/>
    <xf numFmtId="179" fontId="4" fillId="0" borderId="0" applyFont="0" applyFill="0" applyBorder="0" applyAlignment="0" applyProtection="0"/>
    <xf numFmtId="14" fontId="33" fillId="0" borderId="0" applyFill="0" applyBorder="0" applyAlignment="0"/>
    <xf numFmtId="38" fontId="30" fillId="0" borderId="33">
      <alignment vertical="center"/>
    </xf>
    <xf numFmtId="38" fontId="30" fillId="0" borderId="33">
      <alignment vertical="center"/>
    </xf>
    <xf numFmtId="38" fontId="30" fillId="0" borderId="33">
      <alignment vertical="center"/>
    </xf>
    <xf numFmtId="38" fontId="30" fillId="0" borderId="33">
      <alignment vertical="center"/>
    </xf>
    <xf numFmtId="38" fontId="30" fillId="0" borderId="33">
      <alignment vertical="center"/>
    </xf>
    <xf numFmtId="38" fontId="30" fillId="0" borderId="33">
      <alignment vertical="center"/>
    </xf>
    <xf numFmtId="38" fontId="30" fillId="0" borderId="33">
      <alignment vertical="center"/>
    </xf>
    <xf numFmtId="38" fontId="30" fillId="0" borderId="33">
      <alignment vertical="center"/>
    </xf>
    <xf numFmtId="38" fontId="30" fillId="0" borderId="33">
      <alignment vertical="center"/>
    </xf>
    <xf numFmtId="38" fontId="30" fillId="0" borderId="33">
      <alignment vertical="center"/>
    </xf>
    <xf numFmtId="0" fontId="34" fillId="0" borderId="0"/>
    <xf numFmtId="180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0" fontId="35" fillId="0" borderId="0">
      <protection locked="0"/>
    </xf>
    <xf numFmtId="0" fontId="35" fillId="0" borderId="0">
      <protection locked="0"/>
    </xf>
    <xf numFmtId="0" fontId="36" fillId="0" borderId="0">
      <protection locked="0"/>
    </xf>
    <xf numFmtId="0" fontId="35" fillId="0" borderId="0">
      <protection locked="0"/>
    </xf>
    <xf numFmtId="0" fontId="37" fillId="0" borderId="0">
      <protection locked="0"/>
    </xf>
    <xf numFmtId="0" fontId="38" fillId="0" borderId="0">
      <protection locked="0"/>
    </xf>
    <xf numFmtId="0" fontId="39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40" fillId="22" borderId="0" applyNumberFormat="0" applyBorder="0" applyAlignment="0" applyProtection="0"/>
    <xf numFmtId="0" fontId="41" fillId="0" borderId="22" applyNumberFormat="0" applyAlignment="0" applyProtection="0">
      <alignment horizontal="left" vertical="center"/>
    </xf>
    <xf numFmtId="0" fontId="41" fillId="0" borderId="3">
      <alignment horizontal="left" vertical="center"/>
    </xf>
    <xf numFmtId="0" fontId="42" fillId="0" borderId="0" applyNumberFormat="0" applyFill="0" applyBorder="0" applyAlignment="0" applyProtection="0"/>
    <xf numFmtId="0" fontId="43" fillId="0" borderId="0"/>
    <xf numFmtId="0" fontId="12" fillId="0" borderId="0"/>
    <xf numFmtId="0" fontId="44" fillId="0" borderId="0"/>
    <xf numFmtId="0" fontId="45" fillId="0" borderId="0"/>
    <xf numFmtId="0" fontId="2" fillId="0" borderId="0"/>
    <xf numFmtId="0" fontId="13" fillId="0" borderId="0"/>
    <xf numFmtId="182" fontId="4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40" fillId="23" borderId="1" applyNumberFormat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83" fontId="4" fillId="0" borderId="0"/>
    <xf numFmtId="0" fontId="10" fillId="0" borderId="34">
      <alignment horizontal="left" vertical="top"/>
    </xf>
    <xf numFmtId="0" fontId="10" fillId="0" borderId="34">
      <alignment horizontal="left" vertical="top"/>
    </xf>
    <xf numFmtId="0" fontId="10" fillId="0" borderId="34">
      <alignment horizontal="left" vertical="top"/>
    </xf>
    <xf numFmtId="0" fontId="10" fillId="0" borderId="34">
      <alignment horizontal="left" vertical="top"/>
    </xf>
    <xf numFmtId="0" fontId="10" fillId="0" borderId="34">
      <alignment horizontal="left" vertical="top"/>
    </xf>
    <xf numFmtId="0" fontId="3" fillId="0" borderId="0"/>
    <xf numFmtId="0" fontId="8" fillId="0" borderId="0"/>
    <xf numFmtId="0" fontId="9" fillId="0" borderId="0" applyNumberFormat="0" applyBorder="0">
      <alignment horizontal="center" vertical="center" wrapText="1"/>
    </xf>
    <xf numFmtId="0" fontId="34" fillId="0" borderId="0"/>
    <xf numFmtId="171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0" fontId="34" fillId="0" borderId="0" applyFont="0" applyFill="0" applyBorder="0" applyAlignment="0" applyProtection="0"/>
    <xf numFmtId="178" fontId="8" fillId="0" borderId="0" applyFill="0" applyBorder="0" applyAlignment="0"/>
    <xf numFmtId="185" fontId="8" fillId="0" borderId="0" applyFill="0" applyBorder="0" applyAlignment="0"/>
    <xf numFmtId="178" fontId="8" fillId="0" borderId="0" applyFill="0" applyBorder="0" applyAlignment="0"/>
    <xf numFmtId="173" fontId="4" fillId="0" borderId="0" applyFill="0" applyBorder="0" applyAlignment="0"/>
    <xf numFmtId="185" fontId="8" fillId="0" borderId="0" applyFill="0" applyBorder="0" applyAlignment="0"/>
    <xf numFmtId="0" fontId="34" fillId="0" borderId="0"/>
    <xf numFmtId="3" fontId="10" fillId="0" borderId="35" applyNumberFormat="0" applyAlignment="0">
      <alignment vertical="top"/>
    </xf>
    <xf numFmtId="0" fontId="40" fillId="0" borderId="0"/>
    <xf numFmtId="3" fontId="9" fillId="0" borderId="0" applyFont="0" applyFill="0" applyBorder="0" applyAlignment="0"/>
    <xf numFmtId="0" fontId="9" fillId="0" borderId="0"/>
    <xf numFmtId="49" fontId="47" fillId="0" borderId="0" applyFill="0" applyBorder="0" applyAlignment="0"/>
    <xf numFmtId="174" fontId="4" fillId="0" borderId="0" applyFill="0" applyBorder="0" applyAlignment="0"/>
    <xf numFmtId="175" fontId="4" fillId="0" borderId="0" applyFill="0" applyBorder="0" applyAlignment="0"/>
    <xf numFmtId="167" fontId="4" fillId="0" borderId="0">
      <alignment horizontal="left"/>
    </xf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8" fillId="13" borderId="36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49" fillId="28" borderId="37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0" fillId="28" borderId="36" applyNumberFormat="0" applyAlignment="0" applyProtection="0"/>
    <xf numFmtId="0" fontId="51" fillId="22" borderId="13"/>
    <xf numFmtId="14" fontId="9" fillId="0" borderId="0">
      <alignment horizontal="right"/>
    </xf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2" fillId="0" borderId="38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0" borderId="1">
      <alignment horizontal="right"/>
    </xf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5" fillId="0" borderId="41" applyNumberFormat="0" applyFill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56" fillId="29" borderId="42" applyNumberFormat="0" applyAlignment="0" applyProtection="0"/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 wrapText="1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7" fillId="0" borderId="0"/>
    <xf numFmtId="0" fontId="4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27" fillId="0" borderId="0">
      <alignment vertical="center"/>
    </xf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27" fillId="0" borderId="0">
      <alignment vertical="center"/>
    </xf>
    <xf numFmtId="0" fontId="3" fillId="0" borderId="0"/>
    <xf numFmtId="0" fontId="3" fillId="0" borderId="0"/>
    <xf numFmtId="0" fontId="3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2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9" fillId="0" borderId="0">
      <alignment vertical="center"/>
    </xf>
    <xf numFmtId="0" fontId="4" fillId="0" borderId="0"/>
    <xf numFmtId="4" fontId="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60" fillId="2" borderId="1">
      <alignment horizontal="left"/>
    </xf>
    <xf numFmtId="0" fontId="61" fillId="2" borderId="1">
      <alignment horizontal="left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0" fontId="4" fillId="31" borderId="43" applyNumberFormat="0" applyFont="0" applyAlignment="0" applyProtection="0"/>
    <xf numFmtId="9" fontId="4" fillId="0" borderId="0" applyFont="0" applyFill="0" applyBorder="0" applyAlignment="0" applyProtection="0"/>
    <xf numFmtId="0" fontId="63" fillId="32" borderId="2">
      <alignment horizontal="centerContinuous"/>
    </xf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64" fillId="0" borderId="44" applyNumberFormat="0" applyFill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2" borderId="1" applyNumberFormat="0" applyAlignment="0">
      <alignment horizontal="left"/>
    </xf>
    <xf numFmtId="0" fontId="4" fillId="2" borderId="1" applyNumberFormat="0" applyAlignment="0">
      <alignment horizontal="left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0" fontId="4" fillId="0" borderId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4" fontId="3" fillId="0" borderId="1"/>
  </cellStyleXfs>
  <cellXfs count="192">
    <xf numFmtId="0" fontId="0" fillId="0" borderId="0" xfId="0"/>
    <xf numFmtId="4" fontId="15" fillId="0" borderId="0" xfId="45" applyFont="1">
      <alignment vertical="center"/>
    </xf>
    <xf numFmtId="4" fontId="15" fillId="0" borderId="0" xfId="45" applyFont="1" applyAlignment="1">
      <alignment horizontal="center" vertical="center"/>
    </xf>
    <xf numFmtId="3" fontId="17" fillId="0" borderId="0" xfId="45" applyNumberFormat="1" applyFont="1" applyBorder="1" applyAlignment="1">
      <alignment horizontal="left"/>
    </xf>
    <xf numFmtId="4" fontId="15" fillId="0" borderId="0" xfId="45" applyFont="1" applyBorder="1">
      <alignment vertical="center"/>
    </xf>
    <xf numFmtId="0" fontId="15" fillId="0" borderId="0" xfId="45" applyNumberFormat="1" applyFont="1" applyFill="1" applyBorder="1" applyAlignment="1"/>
    <xf numFmtId="3" fontId="17" fillId="0" borderId="0" xfId="46" applyNumberFormat="1" applyFont="1" applyFill="1" applyBorder="1" applyAlignment="1">
      <alignment horizontal="center"/>
    </xf>
    <xf numFmtId="0" fontId="17" fillId="0" borderId="0" xfId="47" applyFont="1" applyBorder="1"/>
    <xf numFmtId="0" fontId="17" fillId="0" borderId="0" xfId="47" applyFont="1" applyFill="1" applyBorder="1"/>
    <xf numFmtId="3" fontId="15" fillId="0" borderId="0" xfId="45" applyNumberFormat="1" applyFont="1" applyBorder="1">
      <alignment vertical="center"/>
    </xf>
    <xf numFmtId="0" fontId="17" fillId="0" borderId="0" xfId="48" applyFont="1" applyFill="1" applyBorder="1" applyAlignment="1">
      <alignment vertical="center" wrapText="1"/>
    </xf>
    <xf numFmtId="3" fontId="19" fillId="0" borderId="0" xfId="45" applyNumberFormat="1" applyFont="1" applyBorder="1" applyAlignment="1"/>
    <xf numFmtId="4" fontId="19" fillId="0" borderId="0" xfId="45" applyFont="1" applyBorder="1" applyAlignment="1"/>
    <xf numFmtId="0" fontId="16" fillId="0" borderId="0" xfId="48" applyFont="1" applyFill="1" applyBorder="1" applyAlignment="1">
      <alignment vertical="center" wrapText="1"/>
    </xf>
    <xf numFmtId="3" fontId="20" fillId="0" borderId="0" xfId="45" applyNumberFormat="1" applyFont="1" applyBorder="1" applyAlignment="1">
      <alignment wrapText="1" shrinkToFit="1"/>
    </xf>
    <xf numFmtId="4" fontId="20" fillId="0" borderId="0" xfId="45" applyFont="1" applyBorder="1" applyAlignment="1">
      <alignment wrapText="1" shrinkToFit="1"/>
    </xf>
    <xf numFmtId="0" fontId="17" fillId="0" borderId="0" xfId="49" applyFont="1" applyFill="1" applyBorder="1" applyAlignment="1">
      <alignment vertical="center" wrapText="1"/>
    </xf>
    <xf numFmtId="0" fontId="17" fillId="0" borderId="0" xfId="0" applyNumberFormat="1" applyFont="1" applyAlignment="1"/>
    <xf numFmtId="3" fontId="17" fillId="0" borderId="0" xfId="45" applyNumberFormat="1" applyFont="1" applyBorder="1" applyAlignment="1">
      <alignment wrapText="1" shrinkToFit="1"/>
    </xf>
    <xf numFmtId="4" fontId="17" fillId="0" borderId="0" xfId="45" applyFont="1" applyBorder="1" applyAlignment="1">
      <alignment wrapText="1" shrinkToFit="1"/>
    </xf>
    <xf numFmtId="0" fontId="17" fillId="0" borderId="0" xfId="24" applyFont="1" applyFill="1" applyBorder="1"/>
    <xf numFmtId="0" fontId="17" fillId="0" borderId="0" xfId="24" applyFont="1" applyBorder="1"/>
    <xf numFmtId="4" fontId="20" fillId="0" borderId="0" xfId="45" applyFont="1" applyFill="1" applyAlignment="1"/>
    <xf numFmtId="4" fontId="23" fillId="0" borderId="0" xfId="45" applyFont="1" applyAlignment="1">
      <alignment horizontal="center"/>
    </xf>
    <xf numFmtId="4" fontId="20" fillId="0" borderId="0" xfId="45" applyFont="1" applyAlignment="1">
      <alignment horizontal="center" wrapText="1" shrinkToFit="1"/>
    </xf>
    <xf numFmtId="4" fontId="20" fillId="0" borderId="0" xfId="45" applyFont="1" applyAlignment="1">
      <alignment wrapText="1" shrinkToFit="1"/>
    </xf>
    <xf numFmtId="4" fontId="20" fillId="0" borderId="0" xfId="50" applyFont="1" applyFill="1" applyAlignment="1"/>
    <xf numFmtId="4" fontId="20" fillId="0" borderId="0" xfId="50" applyFont="1" applyFill="1" applyAlignment="1">
      <alignment wrapText="1" shrinkToFit="1"/>
    </xf>
    <xf numFmtId="4" fontId="17" fillId="0" borderId="0" xfId="50" applyFont="1" applyFill="1" applyAlignment="1"/>
    <xf numFmtId="0" fontId="17" fillId="3" borderId="0" xfId="24" applyFont="1" applyFill="1" applyBorder="1"/>
    <xf numFmtId="0" fontId="17" fillId="0" borderId="0" xfId="45" applyNumberFormat="1" applyFont="1" applyAlignment="1"/>
    <xf numFmtId="0" fontId="17" fillId="0" borderId="0" xfId="45" applyNumberFormat="1" applyFont="1" applyAlignment="1">
      <alignment wrapText="1" shrinkToFit="1"/>
    </xf>
    <xf numFmtId="0" fontId="15" fillId="0" borderId="0" xfId="45" applyNumberFormat="1" applyFont="1" applyFill="1" applyBorder="1" applyAlignment="1">
      <alignment horizontal="center"/>
    </xf>
    <xf numFmtId="0" fontId="16" fillId="0" borderId="0" xfId="49" applyNumberFormat="1" applyFont="1" applyFill="1" applyBorder="1" applyAlignment="1">
      <alignment horizontal="center" vertical="center" wrapText="1"/>
    </xf>
    <xf numFmtId="0" fontId="17" fillId="0" borderId="0" xfId="45" applyNumberFormat="1" applyFont="1" applyAlignment="1">
      <alignment horizontal="center" wrapText="1" shrinkToFit="1"/>
    </xf>
    <xf numFmtId="0" fontId="17" fillId="0" borderId="0" xfId="24" applyFont="1" applyFill="1" applyBorder="1" applyAlignment="1">
      <alignment vertical="center"/>
    </xf>
    <xf numFmtId="0" fontId="17" fillId="4" borderId="0" xfId="24" applyFont="1" applyFill="1" applyBorder="1" applyAlignment="1">
      <alignment vertical="center"/>
    </xf>
    <xf numFmtId="0" fontId="17" fillId="2" borderId="0" xfId="24" applyFont="1" applyFill="1" applyBorder="1" applyAlignment="1">
      <alignment vertical="center"/>
    </xf>
    <xf numFmtId="4" fontId="21" fillId="0" borderId="0" xfId="50" applyFont="1" applyFill="1" applyAlignment="1">
      <alignment horizontal="left"/>
    </xf>
    <xf numFmtId="4" fontId="20" fillId="0" borderId="0" xfId="50" applyFont="1" applyFill="1" applyAlignment="1">
      <alignment shrinkToFit="1"/>
    </xf>
    <xf numFmtId="4" fontId="15" fillId="0" borderId="0" xfId="45" applyFont="1" applyFill="1">
      <alignment vertical="center"/>
    </xf>
    <xf numFmtId="4" fontId="15" fillId="0" borderId="0" xfId="45" applyFont="1" applyFill="1" applyAlignment="1">
      <alignment horizontal="center" vertical="center"/>
    </xf>
    <xf numFmtId="4" fontId="17" fillId="0" borderId="0" xfId="45" applyFont="1" applyFill="1" applyAlignment="1">
      <alignment horizontal="center"/>
    </xf>
    <xf numFmtId="49" fontId="16" fillId="0" borderId="0" xfId="49" applyNumberFormat="1" applyFont="1" applyFill="1" applyBorder="1" applyAlignment="1">
      <alignment horizontal="left"/>
    </xf>
    <xf numFmtId="0" fontId="17" fillId="0" borderId="0" xfId="48" applyFont="1" applyFill="1" applyBorder="1" applyAlignment="1">
      <alignment horizontal="left" vertical="center" wrapText="1"/>
    </xf>
    <xf numFmtId="49" fontId="16" fillId="0" borderId="0" xfId="49" applyNumberFormat="1" applyFont="1" applyFill="1" applyBorder="1" applyAlignment="1">
      <alignment horizontal="center" vertical="center"/>
    </xf>
    <xf numFmtId="3" fontId="16" fillId="0" borderId="0" xfId="49" applyNumberFormat="1" applyFont="1" applyFill="1" applyBorder="1" applyAlignment="1">
      <alignment horizontal="center" vertical="center" wrapText="1"/>
    </xf>
    <xf numFmtId="165" fontId="17" fillId="0" borderId="0" xfId="49" applyNumberFormat="1" applyFont="1" applyFill="1" applyBorder="1" applyAlignment="1">
      <alignment vertical="center" wrapText="1"/>
    </xf>
    <xf numFmtId="165" fontId="17" fillId="2" borderId="0" xfId="49" applyNumberFormat="1" applyFont="1" applyFill="1" applyBorder="1" applyAlignment="1">
      <alignment vertical="center" wrapText="1"/>
    </xf>
    <xf numFmtId="4" fontId="17" fillId="0" borderId="0" xfId="51" applyFont="1" applyFill="1" applyBorder="1">
      <alignment vertical="center"/>
    </xf>
    <xf numFmtId="4" fontId="17" fillId="0" borderId="0" xfId="51" applyFont="1" applyBorder="1">
      <alignment vertical="center"/>
    </xf>
    <xf numFmtId="3" fontId="16" fillId="0" borderId="13" xfId="49" applyNumberFormat="1" applyFont="1" applyFill="1" applyBorder="1" applyAlignment="1">
      <alignment horizontal="center" vertical="center" wrapText="1"/>
    </xf>
    <xf numFmtId="165" fontId="16" fillId="0" borderId="28" xfId="49" applyNumberFormat="1" applyFont="1" applyFill="1" applyBorder="1" applyAlignment="1">
      <alignment horizontal="center" vertical="center" wrapText="1"/>
    </xf>
    <xf numFmtId="3" fontId="16" fillId="3" borderId="4" xfId="51" applyNumberFormat="1" applyFont="1" applyFill="1" applyBorder="1" applyAlignment="1">
      <alignment horizontal="center" vertical="center" wrapText="1"/>
    </xf>
    <xf numFmtId="3" fontId="16" fillId="3" borderId="1" xfId="51" applyNumberFormat="1" applyFont="1" applyFill="1" applyBorder="1" applyAlignment="1">
      <alignment horizontal="center" vertical="center" wrapText="1"/>
    </xf>
    <xf numFmtId="4" fontId="17" fillId="0" borderId="0" xfId="51" applyFont="1" applyFill="1" applyBorder="1" applyAlignment="1">
      <alignment horizontal="center" vertical="center" wrapText="1"/>
    </xf>
    <xf numFmtId="4" fontId="17" fillId="3" borderId="0" xfId="51" applyFont="1" applyFill="1" applyBorder="1" applyAlignment="1">
      <alignment horizontal="center" vertical="center" wrapText="1"/>
    </xf>
    <xf numFmtId="3" fontId="17" fillId="0" borderId="0" xfId="49" applyNumberFormat="1" applyFont="1" applyFill="1" applyBorder="1" applyAlignment="1">
      <alignment horizontal="center" vertical="center" wrapText="1"/>
    </xf>
    <xf numFmtId="0" fontId="17" fillId="0" borderId="0" xfId="49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Alignment="1"/>
    <xf numFmtId="0" fontId="16" fillId="0" borderId="0" xfId="47" applyFont="1" applyBorder="1" applyAlignment="1">
      <alignment vertical="center"/>
    </xf>
    <xf numFmtId="165" fontId="16" fillId="0" borderId="0" xfId="47" applyNumberFormat="1" applyFont="1" applyFill="1" applyBorder="1" applyAlignment="1">
      <alignment vertical="center"/>
    </xf>
    <xf numFmtId="0" fontId="16" fillId="0" borderId="0" xfId="47" applyFont="1" applyFill="1" applyBorder="1" applyAlignment="1">
      <alignment vertical="center"/>
    </xf>
    <xf numFmtId="0" fontId="17" fillId="0" borderId="0" xfId="47" applyFont="1" applyAlignment="1">
      <alignment horizontal="center"/>
    </xf>
    <xf numFmtId="0" fontId="17" fillId="0" borderId="0" xfId="47" applyFont="1" applyAlignment="1">
      <alignment horizontal="left" vertical="center"/>
    </xf>
    <xf numFmtId="169" fontId="17" fillId="0" borderId="0" xfId="52" applyNumberFormat="1" applyFont="1" applyFill="1" applyBorder="1" applyAlignment="1">
      <alignment horizontal="right" vertical="center"/>
    </xf>
    <xf numFmtId="0" fontId="25" fillId="0" borderId="0" xfId="52" applyFont="1"/>
    <xf numFmtId="0" fontId="16" fillId="0" borderId="0" xfId="52" applyFont="1" applyFill="1" applyAlignment="1">
      <alignment horizontal="center"/>
    </xf>
    <xf numFmtId="0" fontId="19" fillId="0" borderId="0" xfId="52" applyFont="1" applyFill="1" applyBorder="1" applyAlignment="1">
      <alignment horizontal="center" wrapText="1"/>
    </xf>
    <xf numFmtId="169" fontId="19" fillId="0" borderId="0" xfId="52" applyNumberFormat="1" applyFont="1" applyFill="1" applyBorder="1" applyAlignment="1">
      <alignment horizontal="center" wrapText="1"/>
    </xf>
    <xf numFmtId="49" fontId="17" fillId="0" borderId="0" xfId="47" applyNumberFormat="1" applyFont="1" applyAlignment="1">
      <alignment horizontal="center"/>
    </xf>
    <xf numFmtId="0" fontId="16" fillId="0" borderId="0" xfId="45" applyNumberFormat="1" applyFont="1" applyAlignment="1"/>
    <xf numFmtId="0" fontId="16" fillId="0" borderId="0" xfId="52" applyFont="1" applyFill="1" applyBorder="1" applyAlignment="1">
      <alignment horizontal="center" wrapText="1"/>
    </xf>
    <xf numFmtId="0" fontId="16" fillId="0" borderId="0" xfId="47" applyFont="1" applyAlignment="1">
      <alignment horizontal="center"/>
    </xf>
    <xf numFmtId="0" fontId="16" fillId="0" borderId="0" xfId="52" applyFont="1" applyFill="1" applyAlignment="1">
      <alignment horizontal="center" wrapText="1"/>
    </xf>
    <xf numFmtId="49" fontId="18" fillId="0" borderId="0" xfId="53" applyNumberFormat="1" applyFont="1" applyFill="1" applyBorder="1" applyAlignment="1">
      <alignment horizontal="left" wrapText="1"/>
    </xf>
    <xf numFmtId="49" fontId="17" fillId="0" borderId="0" xfId="47" applyNumberFormat="1" applyFont="1" applyBorder="1" applyAlignment="1">
      <alignment horizontal="center"/>
    </xf>
    <xf numFmtId="0" fontId="17" fillId="0" borderId="0" xfId="47" applyFont="1" applyBorder="1" applyAlignment="1">
      <alignment horizontal="left" vertical="center"/>
    </xf>
    <xf numFmtId="0" fontId="17" fillId="0" borderId="0" xfId="47" applyFont="1" applyBorder="1" applyAlignment="1">
      <alignment horizontal="center"/>
    </xf>
    <xf numFmtId="165" fontId="17" fillId="0" borderId="0" xfId="47" applyNumberFormat="1" applyFont="1" applyBorder="1"/>
    <xf numFmtId="0" fontId="18" fillId="0" borderId="0" xfId="53" applyNumberFormat="1" applyFont="1" applyFill="1" applyBorder="1" applyAlignment="1">
      <alignment horizontal="center"/>
    </xf>
    <xf numFmtId="49" fontId="18" fillId="0" borderId="0" xfId="46" applyNumberFormat="1" applyFont="1" applyBorder="1" applyAlignment="1">
      <alignment horizontal="center"/>
    </xf>
    <xf numFmtId="165" fontId="18" fillId="0" borderId="0" xfId="46" applyNumberFormat="1" applyFont="1" applyBorder="1" applyAlignment="1">
      <alignment horizontal="center"/>
    </xf>
    <xf numFmtId="49" fontId="18" fillId="0" borderId="0" xfId="53" applyNumberFormat="1" applyFont="1" applyFill="1" applyBorder="1" applyAlignment="1">
      <alignment horizontal="center" wrapText="1"/>
    </xf>
    <xf numFmtId="49" fontId="16" fillId="0" borderId="0" xfId="46" applyNumberFormat="1" applyFont="1" applyBorder="1" applyAlignment="1">
      <alignment horizontal="center"/>
    </xf>
    <xf numFmtId="49" fontId="18" fillId="0" borderId="0" xfId="53" applyNumberFormat="1" applyFont="1" applyFill="1" applyBorder="1" applyAlignment="1">
      <alignment horizontal="left" vertical="center"/>
    </xf>
    <xf numFmtId="49" fontId="16" fillId="0" borderId="0" xfId="25" applyNumberFormat="1" applyFont="1" applyBorder="1" applyAlignment="1">
      <alignment horizontal="left"/>
    </xf>
    <xf numFmtId="0" fontId="19" fillId="2" borderId="0" xfId="25" applyFont="1" applyFill="1" applyBorder="1" applyAlignment="1">
      <alignment horizontal="center" vertical="center" wrapText="1"/>
    </xf>
    <xf numFmtId="49" fontId="17" fillId="0" borderId="0" xfId="25" applyNumberFormat="1" applyFont="1" applyBorder="1" applyAlignment="1">
      <alignment horizontal="center"/>
    </xf>
    <xf numFmtId="0" fontId="16" fillId="0" borderId="0" xfId="25" applyFont="1" applyBorder="1" applyAlignment="1">
      <alignment horizontal="left" vertical="center"/>
    </xf>
    <xf numFmtId="0" fontId="17" fillId="0" borderId="0" xfId="25" applyFont="1" applyBorder="1" applyAlignment="1">
      <alignment horizontal="center"/>
    </xf>
    <xf numFmtId="0" fontId="17" fillId="0" borderId="0" xfId="25" applyFont="1" applyBorder="1" applyAlignment="1">
      <alignment horizontal="center" vertical="center"/>
    </xf>
    <xf numFmtId="165" fontId="17" fillId="0" borderId="0" xfId="47" applyNumberFormat="1" applyFont="1"/>
    <xf numFmtId="165" fontId="17" fillId="2" borderId="0" xfId="47" applyNumberFormat="1" applyFont="1" applyFill="1"/>
    <xf numFmtId="168" fontId="17" fillId="0" borderId="0" xfId="49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/>
    </xf>
    <xf numFmtId="0" fontId="17" fillId="0" borderId="0" xfId="47" applyFont="1" applyAlignment="1">
      <alignment horizontal="right" vertical="center"/>
    </xf>
    <xf numFmtId="4" fontId="16" fillId="0" borderId="0" xfId="45" applyFont="1" applyAlignment="1">
      <alignment horizontal="left" vertical="center"/>
    </xf>
    <xf numFmtId="3" fontId="16" fillId="0" borderId="13" xfId="51" applyNumberFormat="1" applyFont="1" applyFill="1" applyBorder="1" applyAlignment="1">
      <alignment horizontal="center" vertical="center" wrapText="1"/>
    </xf>
    <xf numFmtId="3" fontId="16" fillId="0" borderId="10" xfId="51" applyNumberFormat="1" applyFont="1" applyFill="1" applyBorder="1" applyAlignment="1">
      <alignment horizontal="center" vertical="center" wrapText="1"/>
    </xf>
    <xf numFmtId="168" fontId="7" fillId="5" borderId="7" xfId="49" applyNumberFormat="1" applyFont="1" applyFill="1" applyBorder="1" applyAlignment="1">
      <alignment vertical="center" wrapText="1"/>
    </xf>
    <xf numFmtId="168" fontId="7" fillId="5" borderId="8" xfId="49" applyNumberFormat="1" applyFont="1" applyFill="1" applyBorder="1" applyAlignment="1">
      <alignment horizontal="center" vertical="center" wrapText="1"/>
    </xf>
    <xf numFmtId="164" fontId="7" fillId="5" borderId="8" xfId="49" applyNumberFormat="1" applyFont="1" applyFill="1" applyBorder="1" applyAlignment="1">
      <alignment horizontal="center" vertical="center" wrapText="1"/>
    </xf>
    <xf numFmtId="170" fontId="7" fillId="5" borderId="8" xfId="49" applyNumberFormat="1" applyFont="1" applyFill="1" applyBorder="1" applyAlignment="1">
      <alignment horizontal="center" vertical="center" wrapText="1"/>
    </xf>
    <xf numFmtId="166" fontId="7" fillId="5" borderId="17" xfId="49" applyNumberFormat="1" applyFont="1" applyFill="1" applyBorder="1" applyAlignment="1">
      <alignment horizontal="center" vertical="center" wrapText="1"/>
    </xf>
    <xf numFmtId="168" fontId="5" fillId="7" borderId="0" xfId="49" applyNumberFormat="1" applyFont="1" applyFill="1" applyBorder="1" applyAlignment="1">
      <alignment horizontal="center" vertical="center" wrapText="1"/>
    </xf>
    <xf numFmtId="4" fontId="17" fillId="0" borderId="0" xfId="45" applyFont="1" applyAlignment="1">
      <alignment horizontal="left" wrapText="1" shrinkToFit="1"/>
    </xf>
    <xf numFmtId="4" fontId="20" fillId="0" borderId="0" xfId="45" applyFont="1" applyAlignment="1">
      <alignment horizontal="right" wrapText="1" shrinkToFit="1"/>
    </xf>
    <xf numFmtId="0" fontId="16" fillId="0" borderId="0" xfId="0" applyNumberFormat="1" applyFont="1" applyAlignment="1"/>
    <xf numFmtId="0" fontId="3" fillId="0" borderId="0" xfId="0" applyNumberFormat="1" applyFont="1" applyAlignment="1"/>
    <xf numFmtId="0" fontId="3" fillId="0" borderId="0" xfId="0" applyNumberFormat="1" applyFont="1" applyFill="1" applyAlignment="1"/>
    <xf numFmtId="4" fontId="17" fillId="0" borderId="0" xfId="45" applyFont="1" applyFill="1" applyAlignment="1">
      <alignment wrapText="1"/>
    </xf>
    <xf numFmtId="4" fontId="17" fillId="0" borderId="0" xfId="50" applyFont="1" applyFill="1" applyAlignment="1">
      <alignment wrapText="1" shrinkToFit="1"/>
    </xf>
    <xf numFmtId="4" fontId="20" fillId="0" borderId="0" xfId="45" applyFont="1" applyFill="1" applyAlignment="1">
      <alignment wrapText="1" shrinkToFit="1"/>
    </xf>
    <xf numFmtId="4" fontId="21" fillId="0" borderId="0" xfId="45" applyFont="1" applyAlignment="1">
      <alignment horizontal="center"/>
    </xf>
    <xf numFmtId="49" fontId="16" fillId="0" borderId="29" xfId="51" applyNumberFormat="1" applyFont="1" applyFill="1" applyBorder="1" applyAlignment="1">
      <alignment horizontal="center" vertical="center" wrapText="1"/>
    </xf>
    <xf numFmtId="3" fontId="16" fillId="0" borderId="12" xfId="51" applyNumberFormat="1" applyFont="1" applyFill="1" applyBorder="1" applyAlignment="1">
      <alignment horizontal="center" vertical="center" wrapText="1"/>
    </xf>
    <xf numFmtId="169" fontId="16" fillId="0" borderId="0" xfId="52" applyNumberFormat="1" applyFont="1" applyFill="1" applyBorder="1" applyAlignment="1">
      <alignment horizontal="center" vertical="center" wrapText="1"/>
    </xf>
    <xf numFmtId="169" fontId="16" fillId="0" borderId="0" xfId="47" applyNumberFormat="1" applyFont="1" applyAlignment="1">
      <alignment horizontal="center" vertical="center" wrapText="1"/>
    </xf>
    <xf numFmtId="0" fontId="17" fillId="0" borderId="0" xfId="47" applyFont="1" applyBorder="1" applyAlignment="1">
      <alignment horizontal="center" vertical="center" wrapText="1"/>
    </xf>
    <xf numFmtId="168" fontId="7" fillId="6" borderId="48" xfId="49" applyNumberFormat="1" applyFont="1" applyFill="1" applyBorder="1" applyAlignment="1">
      <alignment horizontal="left" vertical="center" wrapText="1"/>
    </xf>
    <xf numFmtId="168" fontId="7" fillId="6" borderId="49" xfId="49" applyNumberFormat="1" applyFont="1" applyFill="1" applyBorder="1" applyAlignment="1">
      <alignment horizontal="center" vertical="center" wrapText="1"/>
    </xf>
    <xf numFmtId="170" fontId="7" fillId="6" borderId="49" xfId="49" applyNumberFormat="1" applyFont="1" applyFill="1" applyBorder="1" applyAlignment="1">
      <alignment horizontal="center" vertical="center" wrapText="1"/>
    </xf>
    <xf numFmtId="166" fontId="7" fillId="6" borderId="50" xfId="49" applyNumberFormat="1" applyFont="1" applyFill="1" applyBorder="1" applyAlignment="1">
      <alignment horizontal="center" vertical="center" wrapText="1"/>
    </xf>
    <xf numFmtId="168" fontId="5" fillId="7" borderId="52" xfId="49" applyNumberFormat="1" applyFont="1" applyFill="1" applyBorder="1" applyAlignment="1">
      <alignment horizontal="center" vertical="center" wrapText="1"/>
    </xf>
    <xf numFmtId="168" fontId="5" fillId="7" borderId="0" xfId="49" applyNumberFormat="1" applyFont="1" applyFill="1" applyBorder="1" applyAlignment="1">
      <alignment horizontal="left" vertical="center" wrapText="1"/>
    </xf>
    <xf numFmtId="0" fontId="11" fillId="7" borderId="0" xfId="0" applyNumberFormat="1" applyFont="1" applyFill="1" applyBorder="1" applyAlignment="1">
      <alignment horizontal="left" vertical="center" wrapText="1"/>
    </xf>
    <xf numFmtId="0" fontId="17" fillId="7" borderId="45" xfId="0" applyNumberFormat="1" applyFont="1" applyFill="1" applyBorder="1" applyAlignment="1"/>
    <xf numFmtId="3" fontId="17" fillId="7" borderId="45" xfId="0" applyNumberFormat="1" applyFont="1" applyFill="1" applyBorder="1" applyAlignment="1">
      <alignment horizontal="center"/>
    </xf>
    <xf numFmtId="3" fontId="6" fillId="7" borderId="51" xfId="0" applyNumberFormat="1" applyFont="1" applyFill="1" applyBorder="1" applyAlignment="1">
      <alignment horizontal="center" vertical="center" wrapText="1"/>
    </xf>
    <xf numFmtId="4" fontId="7" fillId="6" borderId="49" xfId="49" applyNumberFormat="1" applyFont="1" applyFill="1" applyBorder="1" applyAlignment="1">
      <alignment horizontal="center" vertical="center" wrapText="1"/>
    </xf>
    <xf numFmtId="4" fontId="16" fillId="0" borderId="0" xfId="45" applyFont="1" applyAlignment="1">
      <alignment horizontal="left" vertical="center" wrapText="1"/>
    </xf>
    <xf numFmtId="4" fontId="17" fillId="0" borderId="0" xfId="45" applyFont="1" applyAlignment="1">
      <alignment horizontal="left" vertical="center" wrapText="1"/>
    </xf>
    <xf numFmtId="165" fontId="16" fillId="2" borderId="4" xfId="49" applyNumberFormat="1" applyFont="1" applyFill="1" applyBorder="1" applyAlignment="1">
      <alignment horizontal="center" vertical="center" wrapText="1"/>
    </xf>
    <xf numFmtId="165" fontId="16" fillId="0" borderId="1" xfId="49" applyNumberFormat="1" applyFont="1" applyFill="1" applyBorder="1" applyAlignment="1">
      <alignment horizontal="center" vertical="center" wrapText="1"/>
    </xf>
    <xf numFmtId="4" fontId="20" fillId="0" borderId="0" xfId="45" applyFont="1" applyAlignment="1">
      <alignment horizontal="left" wrapText="1" shrinkToFit="1"/>
    </xf>
    <xf numFmtId="4" fontId="17" fillId="0" borderId="0" xfId="45" applyNumberFormat="1" applyFont="1" applyAlignment="1">
      <alignment horizontal="left" wrapText="1" shrinkToFit="1"/>
    </xf>
    <xf numFmtId="0" fontId="17" fillId="0" borderId="0" xfId="45" applyNumberFormat="1" applyFont="1" applyAlignment="1">
      <alignment horizontal="left" wrapText="1" shrinkToFit="1"/>
    </xf>
    <xf numFmtId="4" fontId="16" fillId="0" borderId="0" xfId="45" applyFont="1" applyFill="1" applyAlignment="1">
      <alignment wrapText="1" shrinkToFit="1"/>
    </xf>
    <xf numFmtId="168" fontId="7" fillId="6" borderId="53" xfId="49" applyNumberFormat="1" applyFont="1" applyFill="1" applyBorder="1" applyAlignment="1">
      <alignment horizontal="left" vertical="center" wrapText="1"/>
    </xf>
    <xf numFmtId="168" fontId="7" fillId="6" borderId="54" xfId="49" applyNumberFormat="1" applyFont="1" applyFill="1" applyBorder="1" applyAlignment="1">
      <alignment horizontal="left" vertical="center" wrapText="1"/>
    </xf>
    <xf numFmtId="168" fontId="7" fillId="5" borderId="53" xfId="49" applyNumberFormat="1" applyFont="1" applyFill="1" applyBorder="1" applyAlignment="1">
      <alignment horizontal="left" vertical="center" wrapText="1"/>
    </xf>
    <xf numFmtId="168" fontId="7" fillId="5" borderId="54" xfId="49" applyNumberFormat="1" applyFont="1" applyFill="1" applyBorder="1" applyAlignment="1">
      <alignment horizontal="left" vertical="center" wrapText="1"/>
    </xf>
    <xf numFmtId="4" fontId="6" fillId="7" borderId="46" xfId="34" applyNumberFormat="1" applyFont="1" applyFill="1" applyBorder="1" applyAlignment="1">
      <alignment horizontal="left" vertical="center" wrapText="1"/>
    </xf>
    <xf numFmtId="4" fontId="6" fillId="7" borderId="47" xfId="34" applyNumberFormat="1" applyFont="1" applyFill="1" applyBorder="1" applyAlignment="1">
      <alignment horizontal="left" vertical="center" wrapText="1"/>
    </xf>
    <xf numFmtId="0" fontId="16" fillId="0" borderId="0" xfId="45" applyNumberFormat="1" applyFont="1" applyAlignment="1">
      <alignment horizontal="left" vertical="center" wrapText="1"/>
    </xf>
    <xf numFmtId="165" fontId="16" fillId="0" borderId="14" xfId="51" applyNumberFormat="1" applyFont="1" applyFill="1" applyBorder="1" applyAlignment="1" applyProtection="1">
      <alignment horizontal="center" vertical="center" wrapText="1"/>
    </xf>
    <xf numFmtId="165" fontId="16" fillId="0" borderId="15" xfId="51" applyNumberFormat="1" applyFont="1" applyFill="1" applyBorder="1" applyAlignment="1" applyProtection="1">
      <alignment horizontal="center" vertical="center" wrapText="1"/>
    </xf>
    <xf numFmtId="165" fontId="16" fillId="0" borderId="16" xfId="51" applyNumberFormat="1" applyFont="1" applyFill="1" applyBorder="1" applyAlignment="1" applyProtection="1">
      <alignment horizontal="center" vertical="center" wrapText="1"/>
    </xf>
    <xf numFmtId="3" fontId="16" fillId="0" borderId="5" xfId="49" applyNumberFormat="1" applyFont="1" applyFill="1" applyBorder="1" applyAlignment="1">
      <alignment horizontal="center" vertical="center" wrapText="1"/>
    </xf>
    <xf numFmtId="3" fontId="16" fillId="0" borderId="6" xfId="49" applyNumberFormat="1" applyFont="1" applyFill="1" applyBorder="1" applyAlignment="1">
      <alignment horizontal="center" vertical="center" wrapText="1"/>
    </xf>
    <xf numFmtId="3" fontId="16" fillId="0" borderId="9" xfId="49" applyNumberFormat="1" applyFont="1" applyFill="1" applyBorder="1" applyAlignment="1">
      <alignment horizontal="center" vertical="center" wrapText="1"/>
    </xf>
    <xf numFmtId="3" fontId="16" fillId="0" borderId="11" xfId="49" applyNumberFormat="1" applyFont="1" applyFill="1" applyBorder="1" applyAlignment="1">
      <alignment horizontal="center" vertical="center" wrapText="1"/>
    </xf>
    <xf numFmtId="165" fontId="16" fillId="0" borderId="14" xfId="49" applyNumberFormat="1" applyFont="1" applyFill="1" applyBorder="1" applyAlignment="1">
      <alignment horizontal="center" vertical="center" wrapText="1"/>
    </xf>
    <xf numFmtId="165" fontId="16" fillId="0" borderId="16" xfId="49" applyNumberFormat="1" applyFont="1" applyFill="1" applyBorder="1" applyAlignment="1">
      <alignment horizontal="center" vertical="center" wrapText="1"/>
    </xf>
    <xf numFmtId="0" fontId="16" fillId="0" borderId="0" xfId="45" applyNumberFormat="1" applyFont="1" applyAlignment="1">
      <alignment horizontal="left"/>
    </xf>
    <xf numFmtId="4" fontId="16" fillId="0" borderId="0" xfId="45" applyFont="1" applyAlignment="1">
      <alignment horizontal="left" vertical="center" wrapText="1"/>
    </xf>
    <xf numFmtId="4" fontId="17" fillId="0" borderId="0" xfId="45" applyFont="1" applyAlignment="1">
      <alignment horizontal="left" vertical="center" wrapText="1"/>
    </xf>
    <xf numFmtId="0" fontId="16" fillId="0" borderId="18" xfId="51" applyNumberFormat="1" applyFont="1" applyFill="1" applyBorder="1" applyAlignment="1" applyProtection="1">
      <alignment horizontal="center" vertical="center" wrapText="1"/>
    </xf>
    <xf numFmtId="0" fontId="16" fillId="0" borderId="19" xfId="51" applyNumberFormat="1" applyFont="1" applyFill="1" applyBorder="1" applyAlignment="1" applyProtection="1">
      <alignment horizontal="center" vertical="center" wrapText="1"/>
    </xf>
    <xf numFmtId="0" fontId="16" fillId="0" borderId="30" xfId="51" applyNumberFormat="1" applyFont="1" applyFill="1" applyBorder="1" applyAlignment="1" applyProtection="1">
      <alignment horizontal="center" vertical="center" wrapText="1"/>
    </xf>
    <xf numFmtId="0" fontId="16" fillId="0" borderId="31" xfId="51" applyNumberFormat="1" applyFont="1" applyFill="1" applyBorder="1" applyAlignment="1" applyProtection="1">
      <alignment horizontal="center" vertical="center" wrapText="1"/>
    </xf>
    <xf numFmtId="0" fontId="16" fillId="0" borderId="29" xfId="51" applyNumberFormat="1" applyFont="1" applyFill="1" applyBorder="1" applyAlignment="1" applyProtection="1">
      <alignment horizontal="center" vertical="center" wrapText="1"/>
    </xf>
    <xf numFmtId="0" fontId="16" fillId="0" borderId="32" xfId="51" applyNumberFormat="1" applyFont="1" applyFill="1" applyBorder="1" applyAlignment="1" applyProtection="1">
      <alignment horizontal="center" vertical="center" wrapText="1"/>
    </xf>
    <xf numFmtId="4" fontId="16" fillId="0" borderId="0" xfId="45" applyFont="1" applyFill="1" applyBorder="1" applyAlignment="1">
      <alignment horizontal="center"/>
    </xf>
    <xf numFmtId="4" fontId="16" fillId="0" borderId="0" xfId="45" applyFont="1" applyBorder="1" applyAlignment="1">
      <alignment horizontal="center"/>
    </xf>
    <xf numFmtId="4" fontId="16" fillId="0" borderId="0" xfId="45" applyFont="1" applyAlignment="1">
      <alignment horizontal="center"/>
    </xf>
    <xf numFmtId="165" fontId="16" fillId="2" borderId="4" xfId="49" applyNumberFormat="1" applyFont="1" applyFill="1" applyBorder="1" applyAlignment="1">
      <alignment horizontal="center" vertical="center" wrapText="1"/>
    </xf>
    <xf numFmtId="165" fontId="16" fillId="0" borderId="1" xfId="49" applyNumberFormat="1" applyFont="1" applyFill="1" applyBorder="1" applyAlignment="1">
      <alignment horizontal="center" vertical="center" wrapText="1"/>
    </xf>
    <xf numFmtId="4" fontId="20" fillId="0" borderId="0" xfId="45" applyFont="1" applyAlignment="1">
      <alignment horizontal="left" wrapText="1" shrinkToFit="1"/>
    </xf>
    <xf numFmtId="4" fontId="17" fillId="0" borderId="0" xfId="45" applyFont="1" applyFill="1" applyAlignment="1">
      <alignment horizontal="left" wrapText="1" shrinkToFit="1"/>
    </xf>
    <xf numFmtId="4" fontId="16" fillId="0" borderId="0" xfId="45" applyFont="1" applyFill="1" applyAlignment="1">
      <alignment horizontal="left"/>
    </xf>
    <xf numFmtId="4" fontId="16" fillId="0" borderId="0" xfId="45" applyFont="1" applyAlignment="1">
      <alignment horizontal="center" vertical="center"/>
    </xf>
    <xf numFmtId="4" fontId="16" fillId="0" borderId="0" xfId="45" applyFont="1" applyFill="1" applyAlignment="1">
      <alignment horizontal="right" vertical="center"/>
    </xf>
    <xf numFmtId="4" fontId="16" fillId="0" borderId="0" xfId="45" applyFont="1" applyFill="1" applyAlignment="1">
      <alignment horizontal="left" vertical="center"/>
    </xf>
    <xf numFmtId="4" fontId="18" fillId="0" borderId="0" xfId="45" applyFont="1" applyAlignment="1">
      <alignment horizontal="left"/>
    </xf>
    <xf numFmtId="4" fontId="16" fillId="0" borderId="0" xfId="45" applyFont="1" applyFill="1" applyAlignment="1">
      <alignment horizontal="left" vertical="center" wrapText="1"/>
    </xf>
    <xf numFmtId="4" fontId="18" fillId="0" borderId="0" xfId="50" applyFont="1" applyAlignment="1">
      <alignment horizontal="left" vertical="justify" wrapText="1"/>
    </xf>
    <xf numFmtId="4" fontId="16" fillId="0" borderId="0" xfId="50" applyFont="1" applyAlignment="1">
      <alignment horizontal="left" vertical="justify" wrapText="1"/>
    </xf>
    <xf numFmtId="4" fontId="20" fillId="0" borderId="0" xfId="50" applyFont="1" applyFill="1" applyAlignment="1">
      <alignment horizontal="left" wrapText="1" shrinkToFit="1"/>
    </xf>
    <xf numFmtId="4" fontId="16" fillId="0" borderId="0" xfId="45" applyFont="1" applyFill="1" applyAlignment="1">
      <alignment horizontal="right"/>
    </xf>
    <xf numFmtId="49" fontId="16" fillId="0" borderId="27" xfId="51" applyNumberFormat="1" applyFont="1" applyFill="1" applyBorder="1" applyAlignment="1" applyProtection="1">
      <alignment horizontal="center" vertical="center" wrapText="1"/>
    </xf>
    <xf numFmtId="49" fontId="16" fillId="0" borderId="24" xfId="51" applyNumberFormat="1" applyFont="1" applyFill="1" applyBorder="1" applyAlignment="1" applyProtection="1">
      <alignment horizontal="center" vertical="center" wrapText="1"/>
    </xf>
    <xf numFmtId="49" fontId="16" fillId="0" borderId="26" xfId="51" applyNumberFormat="1" applyFont="1" applyFill="1" applyBorder="1" applyAlignment="1" applyProtection="1">
      <alignment horizontal="center" vertical="center" wrapText="1"/>
    </xf>
    <xf numFmtId="0" fontId="16" fillId="0" borderId="23" xfId="51" applyNumberFormat="1" applyFont="1" applyFill="1" applyBorder="1" applyAlignment="1" applyProtection="1">
      <alignment horizontal="center" vertical="center" wrapText="1"/>
    </xf>
    <xf numFmtId="0" fontId="16" fillId="0" borderId="3" xfId="51" applyNumberFormat="1" applyFont="1" applyFill="1" applyBorder="1" applyAlignment="1" applyProtection="1">
      <alignment horizontal="center" vertical="center" wrapText="1"/>
    </xf>
    <xf numFmtId="0" fontId="16" fillId="0" borderId="25" xfId="51" applyNumberFormat="1" applyFont="1" applyFill="1" applyBorder="1" applyAlignment="1" applyProtection="1">
      <alignment horizontal="center" vertical="center" wrapText="1"/>
    </xf>
    <xf numFmtId="4" fontId="17" fillId="0" borderId="0" xfId="45" applyNumberFormat="1" applyFont="1" applyAlignment="1">
      <alignment horizontal="left" wrapText="1" shrinkToFit="1"/>
    </xf>
    <xf numFmtId="0" fontId="17" fillId="0" borderId="0" xfId="45" applyNumberFormat="1" applyFont="1" applyAlignment="1">
      <alignment horizontal="left" wrapText="1" shrinkToFit="1"/>
    </xf>
    <xf numFmtId="3" fontId="16" fillId="0" borderId="20" xfId="51" applyNumberFormat="1" applyFont="1" applyFill="1" applyBorder="1" applyAlignment="1">
      <alignment horizontal="center" vertical="center" wrapText="1"/>
    </xf>
    <xf numFmtId="3" fontId="16" fillId="0" borderId="21" xfId="51" applyNumberFormat="1" applyFont="1" applyFill="1" applyBorder="1" applyAlignment="1">
      <alignment horizontal="center" vertical="center" wrapText="1"/>
    </xf>
  </cellXfs>
  <cellStyles count="956"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Вед. смонтир. оборуд. 10.2010" xfId="77"/>
    <cellStyle name="_Вып. СТЭ" xfId="78"/>
    <cellStyle name="_Вып. Чист. К.10 март" xfId="79"/>
    <cellStyle name="_декабрь Полигон З-Асомк.г.п.с 16.12 кор." xfId="80"/>
    <cellStyle name="_дог 75-С с 16.10" xfId="81"/>
    <cellStyle name="_индекса ,материалы ДНС Узунка метод СН МНГ" xfId="82"/>
    <cellStyle name="_куст 192 Ватинский расчет индекса СН-МНГ" xfId="83"/>
    <cellStyle name="_Локальная смета" xfId="84"/>
    <cellStyle name="_лот" xfId="85"/>
    <cellStyle name="_Матер Хохряки" xfId="86"/>
    <cellStyle name="_перебаз." xfId="87"/>
    <cellStyle name="_Перевозка рабочих, вахты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К106" xfId="93"/>
    <cellStyle name="_Приложение  кор. ЮНГ._К-27" xfId="94"/>
    <cellStyle name="_Приложение  кор. ЮНГ._К-71 с корректировкой" xfId="95"/>
    <cellStyle name="_Приложение  кор. ЮНГ._К-77" xfId="96"/>
    <cellStyle name="_Приложение  кор. ЮНГ._К-94" xfId="97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К106" xfId="109"/>
    <cellStyle name="_Приложение 1_К-27" xfId="110"/>
    <cellStyle name="_Приложение 1_К-71 с корректировкой" xfId="111"/>
    <cellStyle name="_Приложение 1_К-77" xfId="112"/>
    <cellStyle name="_Приложение 1_К-94" xfId="113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К106" xfId="125"/>
    <cellStyle name="_Приложение 3 _К-27" xfId="126"/>
    <cellStyle name="_Приложение 3 _К-71 с корректировкой" xfId="127"/>
    <cellStyle name="_Приложение 3 _К-77" xfId="128"/>
    <cellStyle name="_Приложение 3 _К-94" xfId="129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я к договору №6 от 28.02.07_пластик_Ю-Б" xfId="153"/>
    <cellStyle name="_Прочие К.941" xfId="154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индекса  1кв.2008г" xfId="158"/>
    <cellStyle name="_Расчет стоимости" xfId="159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20% - Акцент1 2" xfId="169"/>
    <cellStyle name="20% - Акцент1 2 2" xfId="170"/>
    <cellStyle name="20% - Акцент1 2 3" xfId="171"/>
    <cellStyle name="20% - Акцент1 2 4" xfId="172"/>
    <cellStyle name="20% - Акцент1 2 5" xfId="173"/>
    <cellStyle name="20% - Акцент1 2 6" xfId="174"/>
    <cellStyle name="20% - Акцент1 2_Заявка 19, 69, 54" xfId="175"/>
    <cellStyle name="20% - Акцент1 3" xfId="176"/>
    <cellStyle name="20% - Акцент1 4" xfId="177"/>
    <cellStyle name="20% - Акцент1 5" xfId="178"/>
    <cellStyle name="20% - Акцент1 6" xfId="179"/>
    <cellStyle name="20% - Акцент1 7" xfId="180"/>
    <cellStyle name="20% - Акцент2 2" xfId="181"/>
    <cellStyle name="20% - Акцент2 2 2" xfId="182"/>
    <cellStyle name="20% - Акцент2 2 3" xfId="183"/>
    <cellStyle name="20% - Акцент2 2 4" xfId="184"/>
    <cellStyle name="20% - Акцент2 2 5" xfId="185"/>
    <cellStyle name="20% - Акцент2 2 6" xfId="186"/>
    <cellStyle name="20% - Акцент2 2_Заявка 19, 69, 54" xfId="187"/>
    <cellStyle name="20% - Акцент2 3" xfId="188"/>
    <cellStyle name="20% - Акцент2 4" xfId="189"/>
    <cellStyle name="20% - Акцент2 5" xfId="190"/>
    <cellStyle name="20% - Акцент2 6" xfId="191"/>
    <cellStyle name="20% - Акцент2 7" xfId="192"/>
    <cellStyle name="20% - Акцент3 2" xfId="193"/>
    <cellStyle name="20% - Акцент3 2 2" xfId="194"/>
    <cellStyle name="20% - Акцент3 2 3" xfId="195"/>
    <cellStyle name="20% - Акцент3 2 4" xfId="196"/>
    <cellStyle name="20% - Акцент3 2 5" xfId="197"/>
    <cellStyle name="20% - Акцент3 2 6" xfId="198"/>
    <cellStyle name="20% - Акцент3 2_Заявка 19, 69, 54" xfId="199"/>
    <cellStyle name="20% - Акцент3 3" xfId="200"/>
    <cellStyle name="20% - Акцент3 4" xfId="201"/>
    <cellStyle name="20% - Акцент3 5" xfId="202"/>
    <cellStyle name="20% - Акцент3 6" xfId="203"/>
    <cellStyle name="20% - Акцент3 7" xfId="204"/>
    <cellStyle name="20% - Акцент4 2" xfId="205"/>
    <cellStyle name="20% - Акцент4 2 2" xfId="206"/>
    <cellStyle name="20% - Акцент4 2 3" xfId="207"/>
    <cellStyle name="20% - Акцент4 2 4" xfId="208"/>
    <cellStyle name="20% - Акцент4 2 5" xfId="209"/>
    <cellStyle name="20% - Акцент4 2 6" xfId="210"/>
    <cellStyle name="20% - Акцент4 2_Заявка 19, 69, 54" xfId="211"/>
    <cellStyle name="20% - Акцент4 3" xfId="212"/>
    <cellStyle name="20% - Акцент4 4" xfId="213"/>
    <cellStyle name="20% - Акцент4 5" xfId="214"/>
    <cellStyle name="20% - Акцент4 6" xfId="215"/>
    <cellStyle name="20% - Акцент4 7" xfId="216"/>
    <cellStyle name="20% - Акцент5 2" xfId="217"/>
    <cellStyle name="20% - Акцент5 2 2" xfId="218"/>
    <cellStyle name="20% - Акцент5 2 3" xfId="219"/>
    <cellStyle name="20% - Акцент5 2 4" xfId="220"/>
    <cellStyle name="20% - Акцент5 2 5" xfId="221"/>
    <cellStyle name="20% - Акцент5 2 6" xfId="222"/>
    <cellStyle name="20% - Акцент5 2_Заявка 19, 69, 54" xfId="223"/>
    <cellStyle name="20% - Акцент5 3" xfId="224"/>
    <cellStyle name="20% - Акцент5 4" xfId="225"/>
    <cellStyle name="20% - Акцент5 5" xfId="226"/>
    <cellStyle name="20% - Акцент5 6" xfId="227"/>
    <cellStyle name="20% - Акцент5 7" xfId="228"/>
    <cellStyle name="20% - Акцент6 2" xfId="229"/>
    <cellStyle name="20% - Акцент6 2 2" xfId="230"/>
    <cellStyle name="20% - Акцент6 2 3" xfId="231"/>
    <cellStyle name="20% - Акцент6 2 4" xfId="232"/>
    <cellStyle name="20% - Акцент6 2 5" xfId="233"/>
    <cellStyle name="20% - Акцент6 2 6" xfId="234"/>
    <cellStyle name="20% - Акцент6 2_Заявка 19, 69, 54" xfId="235"/>
    <cellStyle name="20% - Акцент6 3" xfId="236"/>
    <cellStyle name="20% - Акцент6 4" xfId="237"/>
    <cellStyle name="20% - Акцент6 5" xfId="238"/>
    <cellStyle name="20% - Акцент6 6" xfId="239"/>
    <cellStyle name="20% - Акцент6 7" xfId="240"/>
    <cellStyle name="40% - Акцент1 2" xfId="241"/>
    <cellStyle name="40% - Акцент1 2 2" xfId="242"/>
    <cellStyle name="40% - Акцент1 2 3" xfId="243"/>
    <cellStyle name="40% - Акцент1 2 4" xfId="244"/>
    <cellStyle name="40% - Акцент1 2 5" xfId="245"/>
    <cellStyle name="40% - Акцент1 2 6" xfId="246"/>
    <cellStyle name="40% - Акцент1 2_Заявка 19, 69, 54" xfId="247"/>
    <cellStyle name="40% - Акцент1 3" xfId="248"/>
    <cellStyle name="40% - Акцент1 4" xfId="249"/>
    <cellStyle name="40% - Акцент1 5" xfId="250"/>
    <cellStyle name="40% - Акцент1 6" xfId="251"/>
    <cellStyle name="40% - Акцент1 7" xfId="252"/>
    <cellStyle name="40% - Акцент2 2" xfId="253"/>
    <cellStyle name="40% - Акцент2 2 2" xfId="254"/>
    <cellStyle name="40% - Акцент2 2 3" xfId="255"/>
    <cellStyle name="40% - Акцент2 2 4" xfId="256"/>
    <cellStyle name="40% - Акцент2 2 5" xfId="257"/>
    <cellStyle name="40% - Акцент2 2 6" xfId="258"/>
    <cellStyle name="40% - Акцент2 2_Заявка 19, 69, 54" xfId="259"/>
    <cellStyle name="40% - Акцент2 3" xfId="260"/>
    <cellStyle name="40% - Акцент2 4" xfId="261"/>
    <cellStyle name="40% - Акцент2 5" xfId="262"/>
    <cellStyle name="40% - Акцент2 6" xfId="263"/>
    <cellStyle name="40% - Акцент2 7" xfId="264"/>
    <cellStyle name="40% - Акцент3 2" xfId="265"/>
    <cellStyle name="40% - Акцент3 2 2" xfId="266"/>
    <cellStyle name="40% - Акцент3 2 3" xfId="267"/>
    <cellStyle name="40% - Акцент3 2 4" xfId="268"/>
    <cellStyle name="40% - Акцент3 2 5" xfId="269"/>
    <cellStyle name="40% - Акцент3 2 6" xfId="270"/>
    <cellStyle name="40% - Акцент3 2_Заявка 19, 69, 54" xfId="271"/>
    <cellStyle name="40% - Акцент3 3" xfId="272"/>
    <cellStyle name="40% - Акцент3 4" xfId="273"/>
    <cellStyle name="40% - Акцент3 5" xfId="274"/>
    <cellStyle name="40% - Акцент3 6" xfId="275"/>
    <cellStyle name="40% - Акцент3 7" xfId="276"/>
    <cellStyle name="40% - Акцент4 2" xfId="277"/>
    <cellStyle name="40% - Акцент4 2 2" xfId="278"/>
    <cellStyle name="40% - Акцент4 2 3" xfId="279"/>
    <cellStyle name="40% - Акцент4 2 4" xfId="280"/>
    <cellStyle name="40% - Акцент4 2 5" xfId="281"/>
    <cellStyle name="40% - Акцент4 2 6" xfId="282"/>
    <cellStyle name="40% - Акцент4 2_Заявка 19, 69, 54" xfId="283"/>
    <cellStyle name="40% - Акцент4 3" xfId="284"/>
    <cellStyle name="40% - Акцент4 4" xfId="285"/>
    <cellStyle name="40% - Акцент4 5" xfId="286"/>
    <cellStyle name="40% - Акцент4 6" xfId="287"/>
    <cellStyle name="40% - Акцент4 7" xfId="288"/>
    <cellStyle name="40% - Акцент5 2" xfId="289"/>
    <cellStyle name="40% - Акцент5 2 2" xfId="290"/>
    <cellStyle name="40% - Акцент5 2 3" xfId="291"/>
    <cellStyle name="40% - Акцент5 2 4" xfId="292"/>
    <cellStyle name="40% - Акцент5 2 5" xfId="293"/>
    <cellStyle name="40% - Акцент5 2 6" xfId="294"/>
    <cellStyle name="40% - Акцент5 2_Заявка 19, 69, 54" xfId="295"/>
    <cellStyle name="40% - Акцент5 3" xfId="296"/>
    <cellStyle name="40% - Акцент5 4" xfId="297"/>
    <cellStyle name="40% - Акцент5 5" xfId="298"/>
    <cellStyle name="40% - Акцент5 6" xfId="299"/>
    <cellStyle name="40% - Акцент5 7" xfId="300"/>
    <cellStyle name="40% - Акцент6 2" xfId="301"/>
    <cellStyle name="40% - Акцент6 2 2" xfId="302"/>
    <cellStyle name="40% - Акцент6 2 3" xfId="303"/>
    <cellStyle name="40% - Акцент6 2 4" xfId="304"/>
    <cellStyle name="40% - Акцент6 2 5" xfId="305"/>
    <cellStyle name="40% - Акцент6 2 6" xfId="306"/>
    <cellStyle name="40% - Акцент6 2_Заявка 19, 69, 54" xfId="307"/>
    <cellStyle name="40% - Акцент6 3" xfId="308"/>
    <cellStyle name="40% - Акцент6 4" xfId="309"/>
    <cellStyle name="40% - Акцент6 5" xfId="310"/>
    <cellStyle name="40% - Акцент6 6" xfId="311"/>
    <cellStyle name="40% - Акцент6 7" xfId="312"/>
    <cellStyle name="60% - Акцент1 2" xfId="313"/>
    <cellStyle name="60% - Акцент1 2 2" xfId="314"/>
    <cellStyle name="60% - Акцент1 2 3" xfId="315"/>
    <cellStyle name="60% - Акцент1 2 4" xfId="316"/>
    <cellStyle name="60% - Акцент1 2 5" xfId="317"/>
    <cellStyle name="60% - Акцент1 2 6" xfId="318"/>
    <cellStyle name="60% - Акцент1 3" xfId="319"/>
    <cellStyle name="60% - Акцент1 4" xfId="320"/>
    <cellStyle name="60% - Акцент1 5" xfId="321"/>
    <cellStyle name="60% - Акцент1 6" xfId="322"/>
    <cellStyle name="60% - Акцент1 7" xfId="323"/>
    <cellStyle name="60% - Акцент2 2" xfId="324"/>
    <cellStyle name="60% - Акцент2 2 2" xfId="325"/>
    <cellStyle name="60% - Акцент2 2 3" xfId="326"/>
    <cellStyle name="60% - Акцент2 2 4" xfId="327"/>
    <cellStyle name="60% - Акцент2 2 5" xfId="328"/>
    <cellStyle name="60% - Акцент2 2 6" xfId="329"/>
    <cellStyle name="60% - Акцент2 3" xfId="330"/>
    <cellStyle name="60% - Акцент2 4" xfId="331"/>
    <cellStyle name="60% - Акцент2 5" xfId="332"/>
    <cellStyle name="60% - Акцент2 6" xfId="333"/>
    <cellStyle name="60% - Акцент2 7" xfId="334"/>
    <cellStyle name="60% - Акцент3 2" xfId="335"/>
    <cellStyle name="60% - Акцент3 2 2" xfId="336"/>
    <cellStyle name="60% - Акцент3 2 3" xfId="337"/>
    <cellStyle name="60% - Акцент3 2 4" xfId="338"/>
    <cellStyle name="60% - Акцент3 2 5" xfId="339"/>
    <cellStyle name="60% - Акцент3 2 6" xfId="340"/>
    <cellStyle name="60% - Акцент3 3" xfId="341"/>
    <cellStyle name="60% - Акцент3 4" xfId="342"/>
    <cellStyle name="60% - Акцент3 5" xfId="343"/>
    <cellStyle name="60% - Акцент3 6" xfId="344"/>
    <cellStyle name="60% - Акцент3 7" xfId="345"/>
    <cellStyle name="60% - Акцент4 2" xfId="346"/>
    <cellStyle name="60% - Акцент4 2 2" xfId="347"/>
    <cellStyle name="60% - Акцент4 2 3" xfId="348"/>
    <cellStyle name="60% - Акцент4 2 4" xfId="349"/>
    <cellStyle name="60% - Акцент4 2 5" xfId="350"/>
    <cellStyle name="60% - Акцент4 2 6" xfId="351"/>
    <cellStyle name="60% - Акцент4 3" xfId="352"/>
    <cellStyle name="60% - Акцент4 4" xfId="353"/>
    <cellStyle name="60% - Акцент4 5" xfId="354"/>
    <cellStyle name="60% - Акцент4 6" xfId="355"/>
    <cellStyle name="60% - Акцент4 7" xfId="356"/>
    <cellStyle name="60% - Акцент5 2" xfId="357"/>
    <cellStyle name="60% - Акцент5 2 2" xfId="358"/>
    <cellStyle name="60% - Акцент5 2 3" xfId="359"/>
    <cellStyle name="60% - Акцент5 2 4" xfId="360"/>
    <cellStyle name="60% - Акцент5 2 5" xfId="361"/>
    <cellStyle name="60% - Акцент5 2 6" xfId="362"/>
    <cellStyle name="60% - Акцент5 3" xfId="363"/>
    <cellStyle name="60% - Акцент5 4" xfId="364"/>
    <cellStyle name="60% - Акцент5 5" xfId="365"/>
    <cellStyle name="60% - Акцент5 6" xfId="366"/>
    <cellStyle name="60% - Акцент5 7" xfId="367"/>
    <cellStyle name="60% - Акцент6 2" xfId="368"/>
    <cellStyle name="60% - Акцент6 2 2" xfId="369"/>
    <cellStyle name="60% - Акцент6 2 3" xfId="370"/>
    <cellStyle name="60% - Акцент6 2 4" xfId="371"/>
    <cellStyle name="60% - Акцент6 2 5" xfId="372"/>
    <cellStyle name="60% - Акцент6 2 6" xfId="373"/>
    <cellStyle name="60% - Акцент6 3" xfId="374"/>
    <cellStyle name="60% - Акцент6 4" xfId="375"/>
    <cellStyle name="60% - Акцент6 5" xfId="376"/>
    <cellStyle name="60% - Акцент6 6" xfId="377"/>
    <cellStyle name="60% - Акцент6 7" xfId="378"/>
    <cellStyle name="Calc Currency (0)" xfId="379"/>
    <cellStyle name="Calc Currency (2)" xfId="380"/>
    <cellStyle name="Calc Percent (0)" xfId="381"/>
    <cellStyle name="Calc Percent (1)" xfId="382"/>
    <cellStyle name="Calc Percent (2)" xfId="383"/>
    <cellStyle name="Calc Units (0)" xfId="384"/>
    <cellStyle name="Calc Units (1)" xfId="385"/>
    <cellStyle name="Calc Units (2)" xfId="386"/>
    <cellStyle name="Comma [0]" xfId="387"/>
    <cellStyle name="Comma [00]" xfId="388"/>
    <cellStyle name="Comma_laroux" xfId="389"/>
    <cellStyle name="Comma0" xfId="390"/>
    <cellStyle name="Comments" xfId="391"/>
    <cellStyle name="Currency [0]" xfId="392"/>
    <cellStyle name="Currency [00]" xfId="393"/>
    <cellStyle name="Currency_laroux" xfId="394"/>
    <cellStyle name="Currency0" xfId="395"/>
    <cellStyle name="Date Short" xfId="396"/>
    <cellStyle name="DELTA" xfId="397"/>
    <cellStyle name="DELTA 2" xfId="398"/>
    <cellStyle name="DELTA 3" xfId="399"/>
    <cellStyle name="DELTA 4" xfId="400"/>
    <cellStyle name="DELTA 5" xfId="401"/>
    <cellStyle name="DELTA 6" xfId="402"/>
    <cellStyle name="DELTA 7" xfId="403"/>
    <cellStyle name="DELTA 8" xfId="404"/>
    <cellStyle name="DELTA 9" xfId="405"/>
    <cellStyle name="DELTA_Вата дорога" xfId="406"/>
    <cellStyle name="DistributionType" xfId="407"/>
    <cellStyle name="Dziesietny [0]_PERSONAL" xfId="408"/>
    <cellStyle name="Dziesietny_PERSONAL" xfId="409"/>
    <cellStyle name="Enter Currency (0)" xfId="410"/>
    <cellStyle name="Enter Currency (2)" xfId="411"/>
    <cellStyle name="Enter Units (0)" xfId="412"/>
    <cellStyle name="Enter Units (1)" xfId="413"/>
    <cellStyle name="Enter Units (2)" xfId="414"/>
    <cellStyle name="F2" xfId="415"/>
    <cellStyle name="F3" xfId="416"/>
    <cellStyle name="F4" xfId="417"/>
    <cellStyle name="F5" xfId="418"/>
    <cellStyle name="F6" xfId="419"/>
    <cellStyle name="F7" xfId="420"/>
    <cellStyle name="F8" xfId="421"/>
    <cellStyle name="Flag" xfId="422"/>
    <cellStyle name="Flag 2" xfId="423"/>
    <cellStyle name="Flag 3" xfId="424"/>
    <cellStyle name="Flag 4" xfId="425"/>
    <cellStyle name="Flag 4 2" xfId="426"/>
    <cellStyle name="Flag 5" xfId="427"/>
    <cellStyle name="Flag 6" xfId="428"/>
    <cellStyle name="Flag 7" xfId="429"/>
    <cellStyle name="Flag 8" xfId="430"/>
    <cellStyle name="Flag 9" xfId="431"/>
    <cellStyle name="Flag_Вата дорога" xfId="432"/>
    <cellStyle name="Grey" xfId="433"/>
    <cellStyle name="Header1" xfId="434"/>
    <cellStyle name="Header2" xfId="435"/>
    <cellStyle name="Heading 1" xfId="436"/>
    <cellStyle name="Heading1" xfId="437"/>
    <cellStyle name="Heading2" xfId="438"/>
    <cellStyle name="Heading3" xfId="439"/>
    <cellStyle name="Heading4" xfId="440"/>
    <cellStyle name="Heading5" xfId="441"/>
    <cellStyle name="Heading6" xfId="442"/>
    <cellStyle name="Headline III" xfId="443"/>
    <cellStyle name="Horizontal" xfId="444"/>
    <cellStyle name="Horizontal 2" xfId="445"/>
    <cellStyle name="Horizontal 3" xfId="446"/>
    <cellStyle name="Horizontal 4" xfId="447"/>
    <cellStyle name="Horizontal 4 2" xfId="448"/>
    <cellStyle name="Horizontal 5" xfId="449"/>
    <cellStyle name="Horizontal 6" xfId="450"/>
    <cellStyle name="Horizontal 7" xfId="451"/>
    <cellStyle name="Horizontal 8" xfId="452"/>
    <cellStyle name="Horizontal 9" xfId="453"/>
    <cellStyle name="Horizontal_Вата дорога" xfId="454"/>
    <cellStyle name="Hyperlink" xfId="455"/>
    <cellStyle name="Iau?iue_Sheet1" xfId="456"/>
    <cellStyle name="Input [yellow]" xfId="457"/>
    <cellStyle name="Link Currency (0)" xfId="458"/>
    <cellStyle name="Link Currency (2)" xfId="459"/>
    <cellStyle name="Link Units (0)" xfId="460"/>
    <cellStyle name="Link Units (1)" xfId="461"/>
    <cellStyle name="Link Units (2)" xfId="462"/>
    <cellStyle name="Matrix" xfId="463"/>
    <cellStyle name="Matrix 2" xfId="464"/>
    <cellStyle name="Matrix 3" xfId="465"/>
    <cellStyle name="Matrix 4" xfId="466"/>
    <cellStyle name="Matrix 4 2" xfId="467"/>
    <cellStyle name="Matrix 5" xfId="468"/>
    <cellStyle name="Matrix 6" xfId="469"/>
    <cellStyle name="Matrix 7" xfId="470"/>
    <cellStyle name="Matrix 8" xfId="471"/>
    <cellStyle name="Matrix 9" xfId="472"/>
    <cellStyle name="Matrix_Вата дорога" xfId="473"/>
    <cellStyle name="normal" xfId="474"/>
    <cellStyle name="Normal - Style1" xfId="475"/>
    <cellStyle name="normal 2" xfId="476"/>
    <cellStyle name="normal 3" xfId="477"/>
    <cellStyle name="normal 4" xfId="478"/>
    <cellStyle name="normal 5" xfId="479"/>
    <cellStyle name="normal 6" xfId="480"/>
    <cellStyle name="Normal_1_1" xfId="481"/>
    <cellStyle name="normбlnм_laroux" xfId="482"/>
    <cellStyle name="Oleg_Style I" xfId="483"/>
    <cellStyle name="Option" xfId="484"/>
    <cellStyle name="Percent [0]" xfId="485"/>
    <cellStyle name="Percent [00]" xfId="486"/>
    <cellStyle name="Percent [2]" xfId="487"/>
    <cellStyle name="PrePop Currency (0)" xfId="488"/>
    <cellStyle name="PrePop Currency (2)" xfId="489"/>
    <cellStyle name="PrePop Units (0)" xfId="490"/>
    <cellStyle name="PrePop Units (1)" xfId="491"/>
    <cellStyle name="PrePop Units (2)" xfId="492"/>
    <cellStyle name="Price" xfId="493"/>
    <cellStyle name="Product" xfId="494"/>
    <cellStyle name="ResellerType" xfId="495"/>
    <cellStyle name="Rubles" xfId="496"/>
    <cellStyle name="Style 1" xfId="497"/>
    <cellStyle name="Text Indent A" xfId="498"/>
    <cellStyle name="Text Indent B" xfId="499"/>
    <cellStyle name="Text Indent C" xfId="500"/>
    <cellStyle name="Unit" xfId="501"/>
    <cellStyle name="Walutowy [0]_PERSONAL" xfId="502"/>
    <cellStyle name="Walutowy_PERSONAL" xfId="503"/>
    <cellStyle name="Акт" xfId="1"/>
    <cellStyle name="АктМТСН" xfId="2"/>
    <cellStyle name="Акцент1 2" xfId="504"/>
    <cellStyle name="Акцент1 2 2" xfId="505"/>
    <cellStyle name="Акцент1 2 3" xfId="506"/>
    <cellStyle name="Акцент1 2 4" xfId="507"/>
    <cellStyle name="Акцент1 2 5" xfId="508"/>
    <cellStyle name="Акцент1 2 6" xfId="509"/>
    <cellStyle name="Акцент1 3" xfId="510"/>
    <cellStyle name="Акцент1 4" xfId="511"/>
    <cellStyle name="Акцент1 5" xfId="512"/>
    <cellStyle name="Акцент1 6" xfId="513"/>
    <cellStyle name="Акцент1 7" xfId="514"/>
    <cellStyle name="Акцент2 2" xfId="515"/>
    <cellStyle name="Акцент2 2 2" xfId="516"/>
    <cellStyle name="Акцент2 2 3" xfId="517"/>
    <cellStyle name="Акцент2 2 4" xfId="518"/>
    <cellStyle name="Акцент2 2 5" xfId="519"/>
    <cellStyle name="Акцент2 2 6" xfId="520"/>
    <cellStyle name="Акцент2 3" xfId="521"/>
    <cellStyle name="Акцент2 4" xfId="522"/>
    <cellStyle name="Акцент2 5" xfId="523"/>
    <cellStyle name="Акцент2 6" xfId="524"/>
    <cellStyle name="Акцент2 7" xfId="525"/>
    <cellStyle name="Акцент3 2" xfId="526"/>
    <cellStyle name="Акцент3 2 2" xfId="527"/>
    <cellStyle name="Акцент3 2 3" xfId="528"/>
    <cellStyle name="Акцент3 2 4" xfId="529"/>
    <cellStyle name="Акцент3 2 5" xfId="530"/>
    <cellStyle name="Акцент3 2 6" xfId="531"/>
    <cellStyle name="Акцент3 3" xfId="532"/>
    <cellStyle name="Акцент3 4" xfId="533"/>
    <cellStyle name="Акцент3 5" xfId="534"/>
    <cellStyle name="Акцент3 6" xfId="535"/>
    <cellStyle name="Акцент3 7" xfId="536"/>
    <cellStyle name="Акцент4 2" xfId="537"/>
    <cellStyle name="Акцент4 2 2" xfId="538"/>
    <cellStyle name="Акцент4 2 3" xfId="539"/>
    <cellStyle name="Акцент4 2 4" xfId="540"/>
    <cellStyle name="Акцент4 2 5" xfId="541"/>
    <cellStyle name="Акцент4 2 6" xfId="542"/>
    <cellStyle name="Акцент4 3" xfId="543"/>
    <cellStyle name="Акцент4 4" xfId="544"/>
    <cellStyle name="Акцент4 5" xfId="545"/>
    <cellStyle name="Акцент4 6" xfId="546"/>
    <cellStyle name="Акцент4 7" xfId="547"/>
    <cellStyle name="Акцент5 2" xfId="548"/>
    <cellStyle name="Акцент5 2 2" xfId="549"/>
    <cellStyle name="Акцент5 2 3" xfId="550"/>
    <cellStyle name="Акцент5 2 4" xfId="551"/>
    <cellStyle name="Акцент5 2 5" xfId="552"/>
    <cellStyle name="Акцент5 2 6" xfId="553"/>
    <cellStyle name="Акцент5 3" xfId="554"/>
    <cellStyle name="Акцент5 4" xfId="555"/>
    <cellStyle name="Акцент5 5" xfId="556"/>
    <cellStyle name="Акцент5 6" xfId="557"/>
    <cellStyle name="Акцент5 7" xfId="558"/>
    <cellStyle name="Акцент6 2" xfId="559"/>
    <cellStyle name="Акцент6 2 2" xfId="560"/>
    <cellStyle name="Акцент6 2 3" xfId="561"/>
    <cellStyle name="Акцент6 2 4" xfId="562"/>
    <cellStyle name="Акцент6 2 5" xfId="563"/>
    <cellStyle name="Акцент6 2 6" xfId="564"/>
    <cellStyle name="Акцент6 3" xfId="565"/>
    <cellStyle name="Акцент6 4" xfId="566"/>
    <cellStyle name="Акцент6 5" xfId="567"/>
    <cellStyle name="Акцент6 6" xfId="568"/>
    <cellStyle name="Акцент6 7" xfId="569"/>
    <cellStyle name="Ввод  2" xfId="570"/>
    <cellStyle name="Ввод  2 2" xfId="571"/>
    <cellStyle name="Ввод  2 3" xfId="572"/>
    <cellStyle name="Ввод  2 4" xfId="573"/>
    <cellStyle name="Ввод  2 5" xfId="574"/>
    <cellStyle name="Ввод  2 6" xfId="575"/>
    <cellStyle name="Ввод  2_индекс ПРБ 19 тайл" xfId="576"/>
    <cellStyle name="Ввод  3" xfId="577"/>
    <cellStyle name="Ввод  4" xfId="578"/>
    <cellStyle name="Ввод  5" xfId="579"/>
    <cellStyle name="Ввод  6" xfId="580"/>
    <cellStyle name="Ввод  7" xfId="581"/>
    <cellStyle name="ВедРесурсов" xfId="3"/>
    <cellStyle name="ВедРесурсовАкт" xfId="4"/>
    <cellStyle name="Вывод 2" xfId="582"/>
    <cellStyle name="Вывод 2 2" xfId="583"/>
    <cellStyle name="Вывод 2 3" xfId="584"/>
    <cellStyle name="Вывод 2 4" xfId="585"/>
    <cellStyle name="Вывод 2 5" xfId="586"/>
    <cellStyle name="Вывод 2 6" xfId="587"/>
    <cellStyle name="Вывод 2_индекс ПРБ 19 тайл" xfId="588"/>
    <cellStyle name="Вывод 3" xfId="589"/>
    <cellStyle name="Вывод 4" xfId="590"/>
    <cellStyle name="Вывод 5" xfId="591"/>
    <cellStyle name="Вывод 6" xfId="592"/>
    <cellStyle name="Вывод 7" xfId="593"/>
    <cellStyle name="Вычисление 2" xfId="594"/>
    <cellStyle name="Вычисление 2 2" xfId="595"/>
    <cellStyle name="Вычисление 2 3" xfId="596"/>
    <cellStyle name="Вычисление 2 4" xfId="597"/>
    <cellStyle name="Вычисление 2 5" xfId="598"/>
    <cellStyle name="Вычисление 2 6" xfId="599"/>
    <cellStyle name="Вычисление 2_индекс ПРБ 19 тайл" xfId="600"/>
    <cellStyle name="Вычисление 3" xfId="601"/>
    <cellStyle name="Вычисление 4" xfId="602"/>
    <cellStyle name="Вычисление 5" xfId="603"/>
    <cellStyle name="Вычисление 6" xfId="604"/>
    <cellStyle name="Вычисление 7" xfId="605"/>
    <cellStyle name="Группа" xfId="606"/>
    <cellStyle name="Дата" xfId="607"/>
    <cellStyle name="Заголовок 1 2" xfId="608"/>
    <cellStyle name="Заголовок 1 2 2" xfId="609"/>
    <cellStyle name="Заголовок 1 2 3" xfId="610"/>
    <cellStyle name="Заголовок 1 2 4" xfId="611"/>
    <cellStyle name="Заголовок 1 2 5" xfId="612"/>
    <cellStyle name="Заголовок 1 2 6" xfId="613"/>
    <cellStyle name="Заголовок 1 2_индекс ПРБ 19 тайл" xfId="614"/>
    <cellStyle name="Заголовок 1 3" xfId="615"/>
    <cellStyle name="Заголовок 1 4" xfId="616"/>
    <cellStyle name="Заголовок 1 5" xfId="617"/>
    <cellStyle name="Заголовок 1 6" xfId="618"/>
    <cellStyle name="Заголовок 1 7" xfId="619"/>
    <cellStyle name="Заголовок 2 2" xfId="620"/>
    <cellStyle name="Заголовок 2 2 2" xfId="621"/>
    <cellStyle name="Заголовок 2 2 3" xfId="622"/>
    <cellStyle name="Заголовок 2 2 4" xfId="623"/>
    <cellStyle name="Заголовок 2 2 5" xfId="624"/>
    <cellStyle name="Заголовок 2 2 6" xfId="625"/>
    <cellStyle name="Заголовок 2 2_индекс ПРБ 19 тайл" xfId="626"/>
    <cellStyle name="Заголовок 2 3" xfId="627"/>
    <cellStyle name="Заголовок 2 4" xfId="628"/>
    <cellStyle name="Заголовок 2 5" xfId="629"/>
    <cellStyle name="Заголовок 2 6" xfId="630"/>
    <cellStyle name="Заголовок 2 7" xfId="631"/>
    <cellStyle name="Заголовок 3 2" xfId="632"/>
    <cellStyle name="Заголовок 3 2 2" xfId="633"/>
    <cellStyle name="Заголовок 3 2 3" xfId="634"/>
    <cellStyle name="Заголовок 3 2 4" xfId="635"/>
    <cellStyle name="Заголовок 3 2 5" xfId="636"/>
    <cellStyle name="Заголовок 3 2 6" xfId="637"/>
    <cellStyle name="Заголовок 3 2_индекс ПРБ 19 тайл" xfId="638"/>
    <cellStyle name="Заголовок 3 3" xfId="639"/>
    <cellStyle name="Заголовок 3 4" xfId="640"/>
    <cellStyle name="Заголовок 3 5" xfId="641"/>
    <cellStyle name="Заголовок 3 6" xfId="642"/>
    <cellStyle name="Заголовок 3 7" xfId="643"/>
    <cellStyle name="Заголовок 4 2" xfId="644"/>
    <cellStyle name="Заголовок 4 2 2" xfId="645"/>
    <cellStyle name="Заголовок 4 2 3" xfId="646"/>
    <cellStyle name="Заголовок 4 2 4" xfId="647"/>
    <cellStyle name="Заголовок 4 2 5" xfId="648"/>
    <cellStyle name="Заголовок 4 2 6" xfId="649"/>
    <cellStyle name="Заголовок 4 3" xfId="650"/>
    <cellStyle name="Заголовок 4 4" xfId="651"/>
    <cellStyle name="Заголовок 4 5" xfId="652"/>
    <cellStyle name="Заголовок 4 6" xfId="653"/>
    <cellStyle name="Заголовок 4 7" xfId="654"/>
    <cellStyle name="Звезды" xfId="655"/>
    <cellStyle name="Индексы" xfId="5"/>
    <cellStyle name="Итог 2" xfId="656"/>
    <cellStyle name="Итог 2 2" xfId="657"/>
    <cellStyle name="Итог 2 3" xfId="658"/>
    <cellStyle name="Итог 2 4" xfId="659"/>
    <cellStyle name="Итог 2 5" xfId="660"/>
    <cellStyle name="Итог 2 6" xfId="661"/>
    <cellStyle name="Итог 2_индекс ПРБ 19 тайл" xfId="662"/>
    <cellStyle name="Итог 3" xfId="663"/>
    <cellStyle name="Итог 4" xfId="664"/>
    <cellStyle name="Итог 5" xfId="665"/>
    <cellStyle name="Итог 6" xfId="666"/>
    <cellStyle name="Итог 7" xfId="667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Контрольная ячейка 2" xfId="668"/>
    <cellStyle name="Контрольная ячейка 2 2" xfId="669"/>
    <cellStyle name="Контрольная ячейка 2 3" xfId="670"/>
    <cellStyle name="Контрольная ячейка 2 4" xfId="671"/>
    <cellStyle name="Контрольная ячейка 2 5" xfId="672"/>
    <cellStyle name="Контрольная ячейка 2 6" xfId="673"/>
    <cellStyle name="Контрольная ячейка 2_индекс ПРБ 19 тайл" xfId="674"/>
    <cellStyle name="Контрольная ячейка 3" xfId="675"/>
    <cellStyle name="Контрольная ячейка 4" xfId="676"/>
    <cellStyle name="Контрольная ячейка 5" xfId="677"/>
    <cellStyle name="Контрольная ячейка 6" xfId="678"/>
    <cellStyle name="Контрольная ячейка 7" xfId="679"/>
    <cellStyle name="ЛокСмета" xfId="13"/>
    <cellStyle name="ЛокСмета 2" xfId="680"/>
    <cellStyle name="ЛокСмета 3" xfId="681"/>
    <cellStyle name="ЛокСмета 4" xfId="682"/>
    <cellStyle name="ЛокСмета 5" xfId="683"/>
    <cellStyle name="ЛокСмета 6" xfId="684"/>
    <cellStyle name="ЛокСмета_Res_Сводная ресурсная ведомость1" xfId="685"/>
    <cellStyle name="ЛокСмМТСН" xfId="14"/>
    <cellStyle name="М29" xfId="15"/>
    <cellStyle name="Название 2" xfId="686"/>
    <cellStyle name="Название 2 2" xfId="687"/>
    <cellStyle name="Название 2 3" xfId="688"/>
    <cellStyle name="Название 2 4" xfId="689"/>
    <cellStyle name="Название 2 5" xfId="690"/>
    <cellStyle name="Название 2 6" xfId="691"/>
    <cellStyle name="Название 3" xfId="692"/>
    <cellStyle name="Название 4" xfId="693"/>
    <cellStyle name="Название 5" xfId="694"/>
    <cellStyle name="Название 6" xfId="695"/>
    <cellStyle name="Название 7" xfId="696"/>
    <cellStyle name="Нейтральный 2" xfId="697"/>
    <cellStyle name="Нейтральный 2 2" xfId="698"/>
    <cellStyle name="Нейтральный 2 3" xfId="699"/>
    <cellStyle name="Нейтральный 2 4" xfId="700"/>
    <cellStyle name="Нейтральный 2 5" xfId="701"/>
    <cellStyle name="Нейтральный 2 6" xfId="702"/>
    <cellStyle name="Нейтральный 3" xfId="703"/>
    <cellStyle name="Нейтральный 4" xfId="704"/>
    <cellStyle name="Нейтральный 5" xfId="705"/>
    <cellStyle name="Нейтральный 6" xfId="706"/>
    <cellStyle name="Нейтральный 7" xfId="707"/>
    <cellStyle name="ОбСмета" xfId="16"/>
    <cellStyle name="Обычный" xfId="0" builtinId="0"/>
    <cellStyle name="Обычный 10" xfId="36"/>
    <cellStyle name="Обычный 10 2" xfId="44"/>
    <cellStyle name="Обычный 10 3" xfId="708"/>
    <cellStyle name="Обычный 10_индекс ПРБ Вата куст259" xfId="709"/>
    <cellStyle name="Обычный 11" xfId="38"/>
    <cellStyle name="Обычный 12" xfId="54"/>
    <cellStyle name="Обычный 12 2" xfId="710"/>
    <cellStyle name="Обычный 13" xfId="37"/>
    <cellStyle name="Обычный 14" xfId="40"/>
    <cellStyle name="Обычный 15" xfId="41"/>
    <cellStyle name="Обычный 16" xfId="42"/>
    <cellStyle name="Обычный 17" xfId="711"/>
    <cellStyle name="Обычный 18" xfId="43"/>
    <cellStyle name="Обычный 19" xfId="712"/>
    <cellStyle name="Обычный 2" xfId="17"/>
    <cellStyle name="Обычный 2 2" xfId="713"/>
    <cellStyle name="Обычный 2 2 2" xfId="714"/>
    <cellStyle name="Обычный 2 2 2 2" xfId="715"/>
    <cellStyle name="Обычный 2 2 2 2 2" xfId="716"/>
    <cellStyle name="Обычный 2 2 2 2 2 2" xfId="717"/>
    <cellStyle name="Обычный 2 2 2 2 2 2 2" xfId="718"/>
    <cellStyle name="Обычный 2 2 2 2 2 2 2 2" xfId="719"/>
    <cellStyle name="Обычный 2 2 2 2 2 2 2 2 2" xfId="720"/>
    <cellStyle name="Обычный 2 2 2 2 2 2 2 2 2 2" xfId="721"/>
    <cellStyle name="Обычный 2 2 2 2 2 2 2 2 3" xfId="722"/>
    <cellStyle name="Обычный 2 2 2 2 2 2 2 2 4" xfId="723"/>
    <cellStyle name="Обычный 2 2 2 2 2 2 2 2 5" xfId="724"/>
    <cellStyle name="Обычный 2 2 2 2 2 2 2 3" xfId="725"/>
    <cellStyle name="Обычный 2 2 2 2 2 2 2 4" xfId="726"/>
    <cellStyle name="Обычный 2 2 2 2 2 2 2 5" xfId="727"/>
    <cellStyle name="Обычный 2 2 2 2 2 2 3" xfId="728"/>
    <cellStyle name="Обычный 2 2 2 2 2 2 4" xfId="729"/>
    <cellStyle name="Обычный 2 2 2 2 2 2 5" xfId="730"/>
    <cellStyle name="Обычный 2 2 2 2 2 2 6" xfId="731"/>
    <cellStyle name="Обычный 2 2 2 2 2 3" xfId="732"/>
    <cellStyle name="Обычный 2 2 2 2 2 3 2" xfId="733"/>
    <cellStyle name="Обычный 2 2 2 2 2 4" xfId="734"/>
    <cellStyle name="Обычный 2 2 2 2 2 5" xfId="735"/>
    <cellStyle name="Обычный 2 2 2 2 2 6" xfId="736"/>
    <cellStyle name="Обычный 2 2 2 2 3" xfId="737"/>
    <cellStyle name="Обычный 2 2 2 2 3 2" xfId="738"/>
    <cellStyle name="Обычный 2 2 2 2 4" xfId="739"/>
    <cellStyle name="Обычный 2 2 2 2 5" xfId="740"/>
    <cellStyle name="Обычный 2 2 2 2 6" xfId="741"/>
    <cellStyle name="Обычный 2 2 2 3" xfId="742"/>
    <cellStyle name="Обычный 2 2 2 4" xfId="743"/>
    <cellStyle name="Обычный 2 2 2 4 2" xfId="744"/>
    <cellStyle name="Обычный 2 2 2 5" xfId="745"/>
    <cellStyle name="Обычный 2 2 2 6" xfId="746"/>
    <cellStyle name="Обычный 2 2 2 7" xfId="747"/>
    <cellStyle name="Обычный 2 2 3" xfId="748"/>
    <cellStyle name="Обычный 2 2 3 2" xfId="749"/>
    <cellStyle name="Обычный 2 2 3 3" xfId="750"/>
    <cellStyle name="Обычный 2 2 3 4" xfId="751"/>
    <cellStyle name="Обычный 2 2 3_индекс ПРБ 19 тайл" xfId="752"/>
    <cellStyle name="Обычный 2 2 4" xfId="753"/>
    <cellStyle name="Обычный 2 2 4 2" xfId="754"/>
    <cellStyle name="Обычный 2 2 4 2 2" xfId="755"/>
    <cellStyle name="Обычный 2 2 4 2 3" xfId="756"/>
    <cellStyle name="Обычный 2 2 4 2 4" xfId="757"/>
    <cellStyle name="Обычный 2 2 4 2_индекс ПРБ 19 тайл" xfId="758"/>
    <cellStyle name="Обычный 2 2 4 3" xfId="759"/>
    <cellStyle name="Обычный 2 2 4 4" xfId="760"/>
    <cellStyle name="Обычный 2 2 4_индекс ПРБ 19 тайл" xfId="761"/>
    <cellStyle name="Обычный 2 2 5" xfId="762"/>
    <cellStyle name="Обычный 2 2 6" xfId="763"/>
    <cellStyle name="Обычный 2 2 7" xfId="764"/>
    <cellStyle name="Обычный 2 2_ХМАО расчет нефтесбор, водовод к.19 тайл." xfId="765"/>
    <cellStyle name="Обычный 2 3" xfId="766"/>
    <cellStyle name="Обычный 2 3 2" xfId="767"/>
    <cellStyle name="Обычный 2 3 3" xfId="768"/>
    <cellStyle name="Обычный 2 3 4" xfId="769"/>
    <cellStyle name="Обычный 2 3_индекс ПРБ 19 тайл" xfId="770"/>
    <cellStyle name="Обычный 2 4" xfId="771"/>
    <cellStyle name="Обычный 2 5" xfId="772"/>
    <cellStyle name="Обычный 2 6" xfId="773"/>
    <cellStyle name="Обычный 2 7" xfId="774"/>
    <cellStyle name="Обычный 20" xfId="775"/>
    <cellStyle name="Обычный 21" xfId="776"/>
    <cellStyle name="Обычный 22" xfId="777"/>
    <cellStyle name="Обычный 23" xfId="778"/>
    <cellStyle name="Обычный 24" xfId="779"/>
    <cellStyle name="Обычный 25" xfId="780"/>
    <cellStyle name="Обычный 26" xfId="781"/>
    <cellStyle name="Обычный 27" xfId="782"/>
    <cellStyle name="Обычный 28" xfId="783"/>
    <cellStyle name="Обычный 29" xfId="784"/>
    <cellStyle name="Обычный 3" xfId="30"/>
    <cellStyle name="Обычный 3 2" xfId="785"/>
    <cellStyle name="Обычный 3 2 2" xfId="786"/>
    <cellStyle name="Обычный 3 2 3" xfId="787"/>
    <cellStyle name="Обычный 3 2 4" xfId="788"/>
    <cellStyle name="Обычный 3 2_Заявка 19, 69, 54" xfId="789"/>
    <cellStyle name="Обычный 3 3" xfId="790"/>
    <cellStyle name="Обычный 3 3 2" xfId="791"/>
    <cellStyle name="Обычный 3 3 3" xfId="792"/>
    <cellStyle name="Обычный 3 3 4" xfId="793"/>
    <cellStyle name="Обычный 3 3_Заявка 19, 69, 54" xfId="794"/>
    <cellStyle name="Обычный 3 4" xfId="795"/>
    <cellStyle name="Обычный 3 5" xfId="796"/>
    <cellStyle name="Обычный 3 6" xfId="797"/>
    <cellStyle name="Обычный 3 7" xfId="798"/>
    <cellStyle name="Обычный 3 8" xfId="799"/>
    <cellStyle name="Обычный 3 9" xfId="800"/>
    <cellStyle name="Обычный 3_Заявка 19, 69, 54" xfId="801"/>
    <cellStyle name="Обычный 30" xfId="802"/>
    <cellStyle name="Обычный 31" xfId="803"/>
    <cellStyle name="Обычный 32" xfId="804"/>
    <cellStyle name="Обычный 33" xfId="805"/>
    <cellStyle name="Обычный 34" xfId="806"/>
    <cellStyle name="Обычный 35" xfId="807"/>
    <cellStyle name="Обычный 36" xfId="808"/>
    <cellStyle name="Обычный 37" xfId="809"/>
    <cellStyle name="Обычный 38" xfId="810"/>
    <cellStyle name="Обычный 39" xfId="811"/>
    <cellStyle name="Обычный 4" xfId="33"/>
    <cellStyle name="Обычный 4 2" xfId="812"/>
    <cellStyle name="Обычный 4 3" xfId="813"/>
    <cellStyle name="Обычный 4 3 2" xfId="814"/>
    <cellStyle name="Обычный 40" xfId="815"/>
    <cellStyle name="Обычный 41" xfId="816"/>
    <cellStyle name="Обычный 42" xfId="817"/>
    <cellStyle name="Обычный 43" xfId="818"/>
    <cellStyle name="Обычный 44" xfId="819"/>
    <cellStyle name="Обычный 45" xfId="820"/>
    <cellStyle name="Обычный 46" xfId="821"/>
    <cellStyle name="Обычный 47" xfId="822"/>
    <cellStyle name="Обычный 48" xfId="823"/>
    <cellStyle name="Обычный 49" xfId="824"/>
    <cellStyle name="Обычный 5" xfId="31"/>
    <cellStyle name="Обычный 50" xfId="825"/>
    <cellStyle name="Обычный 51" xfId="826"/>
    <cellStyle name="Обычный 52" xfId="827"/>
    <cellStyle name="Обычный 53" xfId="828"/>
    <cellStyle name="Обычный 54" xfId="829"/>
    <cellStyle name="Обычный 55" xfId="830"/>
    <cellStyle name="Обычный 56" xfId="831"/>
    <cellStyle name="Обычный 57" xfId="832"/>
    <cellStyle name="Обычный 58" xfId="833"/>
    <cellStyle name="Обычный 59" xfId="834"/>
    <cellStyle name="Обычный 6" xfId="32"/>
    <cellStyle name="Обычный 6 2" xfId="835"/>
    <cellStyle name="Обычный 6 3" xfId="836"/>
    <cellStyle name="Обычный 6 4" xfId="837"/>
    <cellStyle name="Обычный 6 5" xfId="838"/>
    <cellStyle name="Обычный 6 6" xfId="839"/>
    <cellStyle name="Обычный 6_Вата дорога" xfId="840"/>
    <cellStyle name="Обычный 60" xfId="841"/>
    <cellStyle name="Обычный 61" xfId="842"/>
    <cellStyle name="Обычный 62" xfId="843"/>
    <cellStyle name="Обычный 63" xfId="844"/>
    <cellStyle name="Обычный 64" xfId="845"/>
    <cellStyle name="Обычный 65" xfId="846"/>
    <cellStyle name="Обычный 66" xfId="847"/>
    <cellStyle name="Обычный 67" xfId="848"/>
    <cellStyle name="Обычный 68" xfId="849"/>
    <cellStyle name="Обычный 69" xfId="850"/>
    <cellStyle name="Обычный 7" xfId="34"/>
    <cellStyle name="Обычный 70" xfId="851"/>
    <cellStyle name="Обычный 8" xfId="39"/>
    <cellStyle name="Обычный 9" xfId="35"/>
    <cellStyle name="Обычный 9 2" xfId="852"/>
    <cellStyle name="Обычный 9 3" xfId="853"/>
    <cellStyle name="Обычный 9 4" xfId="854"/>
    <cellStyle name="Обычный 9 5" xfId="855"/>
    <cellStyle name="Обычный 9 6" xfId="856"/>
    <cellStyle name="Обычный 9_Вата дорога" xfId="857"/>
    <cellStyle name="Обычный_1310.1.17  БКНС-1 Тайл.м.м" xfId="51"/>
    <cellStyle name="Обычный_Блок автоматики_КСП-16" xfId="47"/>
    <cellStyle name="Обычный_лот_1" xfId="45"/>
    <cellStyle name="Обычный_Лот№№ для тендера" xfId="50"/>
    <cellStyle name="Обычный_Лоты 1309.2._Реконструкция_тр-ды ППН" xfId="48"/>
    <cellStyle name="Обычный_Лоты_133_инфраструкт" xfId="53"/>
    <cellStyle name="Обычный_Программа подрядных работ 15045" xfId="49"/>
    <cellStyle name="Обычный_Расчет стоимости капрем НГС№2_КСП10" xfId="46"/>
    <cellStyle name="Параметр" xfId="18"/>
    <cellStyle name="ПеременныеСметы" xfId="19"/>
    <cellStyle name="Плохой 2" xfId="858"/>
    <cellStyle name="Плохой 2 2" xfId="859"/>
    <cellStyle name="Плохой 2 3" xfId="860"/>
    <cellStyle name="Плохой 2 4" xfId="861"/>
    <cellStyle name="Плохой 2 5" xfId="862"/>
    <cellStyle name="Плохой 2 6" xfId="863"/>
    <cellStyle name="Плохой 3" xfId="864"/>
    <cellStyle name="Плохой 4" xfId="865"/>
    <cellStyle name="Плохой 5" xfId="866"/>
    <cellStyle name="Плохой 6" xfId="867"/>
    <cellStyle name="Плохой 7" xfId="868"/>
    <cellStyle name="ПодПодраздел" xfId="869"/>
    <cellStyle name="Подраздел" xfId="870"/>
    <cellStyle name="Пояснение 2" xfId="871"/>
    <cellStyle name="Пояснение 2 2" xfId="872"/>
    <cellStyle name="Пояснение 2 3" xfId="873"/>
    <cellStyle name="Пояснение 2 4" xfId="874"/>
    <cellStyle name="Пояснение 2 5" xfId="875"/>
    <cellStyle name="Пояснение 2 6" xfId="876"/>
    <cellStyle name="Пояснение 3" xfId="877"/>
    <cellStyle name="Пояснение 4" xfId="878"/>
    <cellStyle name="Пояснение 5" xfId="879"/>
    <cellStyle name="Пояснение 6" xfId="880"/>
    <cellStyle name="Пояснение 7" xfId="881"/>
    <cellStyle name="Примечание 2" xfId="882"/>
    <cellStyle name="Примечание 2 2" xfId="883"/>
    <cellStyle name="Примечание 2 3" xfId="884"/>
    <cellStyle name="Примечание 2 4" xfId="885"/>
    <cellStyle name="Примечание 2 5" xfId="886"/>
    <cellStyle name="Примечание 2 6" xfId="887"/>
    <cellStyle name="Примечание 2_индекс ПРБ 19 тайл" xfId="888"/>
    <cellStyle name="Примечание 3" xfId="889"/>
    <cellStyle name="Примечание 4" xfId="890"/>
    <cellStyle name="Примечание 5" xfId="891"/>
    <cellStyle name="Примечание 6" xfId="892"/>
    <cellStyle name="Примечание 7" xfId="893"/>
    <cellStyle name="Процентный 2" xfId="894"/>
    <cellStyle name="Раздел" xfId="895"/>
    <cellStyle name="РесСмета" xfId="20"/>
    <cellStyle name="СводВедРес" xfId="21"/>
    <cellStyle name="СводкаСтоимРаб" xfId="22"/>
    <cellStyle name="СводРасч" xfId="23"/>
    <cellStyle name="Связанная ячейка 2" xfId="896"/>
    <cellStyle name="Связанная ячейка 2 2" xfId="897"/>
    <cellStyle name="Связанная ячейка 2 3" xfId="898"/>
    <cellStyle name="Связанная ячейка 2 4" xfId="899"/>
    <cellStyle name="Связанная ячейка 2 5" xfId="900"/>
    <cellStyle name="Связанная ячейка 2 6" xfId="901"/>
    <cellStyle name="Связанная ячейка 2_индекс ПРБ 19 тайл" xfId="902"/>
    <cellStyle name="Связанная ячейка 3" xfId="903"/>
    <cellStyle name="Связанная ячейка 4" xfId="904"/>
    <cellStyle name="Связанная ячейка 5" xfId="905"/>
    <cellStyle name="Связанная ячейка 6" xfId="906"/>
    <cellStyle name="Связанная ячейка 7" xfId="907"/>
    <cellStyle name="Стиль 1" xfId="908"/>
    <cellStyle name="Стиль 1 2" xfId="24"/>
    <cellStyle name="Стиль 1 3" xfId="909"/>
    <cellStyle name="Стиль 1 4" xfId="910"/>
    <cellStyle name="Стиль 1 5" xfId="911"/>
    <cellStyle name="Стиль 1 6" xfId="912"/>
    <cellStyle name="Стиль 1 7" xfId="913"/>
    <cellStyle name="Стиль 1_1310.1.17  БКНС-1 Тайл.м.м" xfId="25"/>
    <cellStyle name="Стиль 1_лот" xfId="52"/>
    <cellStyle name="Строка нечётная" xfId="914"/>
    <cellStyle name="Строка чётная" xfId="915"/>
    <cellStyle name="Текст предупреждения 2" xfId="916"/>
    <cellStyle name="Текст предупреждения 2 2" xfId="917"/>
    <cellStyle name="Текст предупреждения 2 3" xfId="918"/>
    <cellStyle name="Текст предупреждения 2 4" xfId="919"/>
    <cellStyle name="Текст предупреждения 2 5" xfId="920"/>
    <cellStyle name="Текст предупреждения 2 6" xfId="921"/>
    <cellStyle name="Текст предупреждения 3" xfId="922"/>
    <cellStyle name="Текст предупреждения 4" xfId="923"/>
    <cellStyle name="Текст предупреждения 5" xfId="924"/>
    <cellStyle name="Текст предупреждения 6" xfId="925"/>
    <cellStyle name="Текст предупреждения 7" xfId="926"/>
    <cellStyle name="Титул" xfId="26"/>
    <cellStyle name="Тысячи [0]_ прил.2,4" xfId="927"/>
    <cellStyle name="Тысячи_ прил.2,4" xfId="928"/>
    <cellStyle name="Финансовый 2" xfId="929"/>
    <cellStyle name="Финансовый 2 2" xfId="930"/>
    <cellStyle name="Финансовый 2 3" xfId="931"/>
    <cellStyle name="Финансовый 2 4" xfId="932"/>
    <cellStyle name="Финансовый 2 5" xfId="933"/>
    <cellStyle name="Финансовый 2 6" xfId="934"/>
    <cellStyle name="Финансовый 2 7" xfId="935"/>
    <cellStyle name="Финансовый 3" xfId="936"/>
    <cellStyle name="Финансовый 4" xfId="937"/>
    <cellStyle name="Финансовый 4 2" xfId="938"/>
    <cellStyle name="Финансовый 4 3" xfId="939"/>
    <cellStyle name="Финансовый 4 4" xfId="940"/>
    <cellStyle name="Финансовый 4 5" xfId="941"/>
    <cellStyle name="Финансовый 4 6" xfId="942"/>
    <cellStyle name="Формула" xfId="943"/>
    <cellStyle name="Хвост" xfId="27"/>
    <cellStyle name="Хороший 2" xfId="944"/>
    <cellStyle name="Хороший 2 2" xfId="945"/>
    <cellStyle name="Хороший 2 3" xfId="946"/>
    <cellStyle name="Хороший 2 4" xfId="947"/>
    <cellStyle name="Хороший 2 5" xfId="948"/>
    <cellStyle name="Хороший 2 6" xfId="949"/>
    <cellStyle name="Хороший 3" xfId="950"/>
    <cellStyle name="Хороший 4" xfId="951"/>
    <cellStyle name="Хороший 5" xfId="952"/>
    <cellStyle name="Хороший 6" xfId="953"/>
    <cellStyle name="Хороший 7" xfId="954"/>
    <cellStyle name="Цена" xfId="955"/>
    <cellStyle name="Ценник" xfId="28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KSiRO\&#1057;&#1074;&#1086;&#1076;&#1082;&#1080;%20&#1087;&#1086;%20&#1076;&#1086;&#1075;&#1086;&#1074;&#1086;&#1088;&#1072;&#1084;\&#1051;&#1086;&#1090;&#1099;%20&#1085;&#1072;%20&#1090;&#1077;&#1085;&#1076;&#1077;&#1088;\&#1054;&#1090;&#1095;&#1077;&#1090;&#1085;&#1099;&#1077;%20&#1076;&#1086;&#1082;&#1091;&#1084;&#1077;&#1085;&#1090;&#1099;%20&#1054;&#1062;&#1080;&#1055;&#1058;&#1044;&#1087;&#1086;&#1050;&#1057;&#1080;&#1056;&#1054;\&#1053;&#1054;&#1042;&#1040;&#1071;%20&#1050;&#1053;&#1048;&#1043;&#1040;%20%20&#1088;&#1077;&#1075;&#1080;&#1089;&#1090;&#1088;&#1072;&#1094;&#1080;&#1080;%20&#1086;&#1073;&#1098;&#1077;&#1082;&#1090;&#1086;&#1074;%202015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05"/>
      <sheetName val="1306"/>
      <sheetName val="1307"/>
      <sheetName val="1310"/>
      <sheetName val="1311"/>
      <sheetName val="1313"/>
      <sheetName val="1312"/>
      <sheetName val="1318"/>
      <sheetName val="1322"/>
      <sheetName val="1702"/>
      <sheetName val="1703"/>
      <sheetName val="1705"/>
      <sheetName val="1709"/>
      <sheetName val="Ремонт"/>
      <sheetName val="Допки"/>
      <sheetName val="Регистрация Заявок"/>
      <sheetName val="1321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88">
          <cell r="E288" t="str">
            <v>Мыхпайское месторождение</v>
          </cell>
        </row>
        <row r="376">
          <cell r="E376" t="str">
            <v>Ново-Покурское м/р.</v>
          </cell>
        </row>
        <row r="377">
          <cell r="E377" t="str">
            <v>Ново-Покурское м/р.</v>
          </cell>
        </row>
        <row r="378">
          <cell r="E378" t="str">
            <v>Ново-Покурское м/р.</v>
          </cell>
        </row>
        <row r="379">
          <cell r="E379" t="str">
            <v>Южно-Покамасовское м/р.</v>
          </cell>
        </row>
        <row r="380">
          <cell r="E380" t="str">
            <v>Покамасовское м/р.</v>
          </cell>
        </row>
        <row r="381">
          <cell r="E381" t="str">
            <v>Покамасовское м/р.</v>
          </cell>
        </row>
        <row r="382">
          <cell r="E382" t="str">
            <v>Кетовское м/р.</v>
          </cell>
        </row>
      </sheetData>
      <sheetData sheetId="14" refreshError="1"/>
      <sheetData sheetId="15" refreshError="1"/>
      <sheetData sheetId="16" refreshError="1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Y70"/>
  <sheetViews>
    <sheetView tabSelected="1" view="pageBreakPreview" topLeftCell="A34" zoomScale="85" zoomScaleNormal="85" zoomScaleSheetLayoutView="85" workbookViewId="0">
      <selection activeCell="B44" sqref="B44:C44"/>
    </sheetView>
  </sheetViews>
  <sheetFormatPr defaultRowHeight="18.75" x14ac:dyDescent="0.3"/>
  <cols>
    <col min="1" max="1" width="12.85546875" style="70" customWidth="1"/>
    <col min="2" max="2" width="35.7109375" style="64" customWidth="1"/>
    <col min="3" max="3" width="51.85546875" style="64" customWidth="1"/>
    <col min="4" max="4" width="15.85546875" style="63" customWidth="1"/>
    <col min="5" max="5" width="14.140625" style="63" customWidth="1"/>
    <col min="6" max="6" width="27" style="63" customWidth="1"/>
    <col min="7" max="7" width="20.5703125" style="63" customWidth="1"/>
    <col min="8" max="8" width="21.5703125" style="92" customWidth="1"/>
    <col min="9" max="9" width="15.5703125" style="93" hidden="1" customWidth="1"/>
    <col min="10" max="10" width="1.85546875" style="92" hidden="1" customWidth="1"/>
    <col min="11" max="11" width="16.85546875" style="8" bestFit="1" customWidth="1"/>
    <col min="12" max="12" width="13.28515625" style="8" bestFit="1" customWidth="1"/>
    <col min="13" max="178" width="9.140625" style="8"/>
    <col min="179" max="270" width="9.140625" style="7"/>
    <col min="271" max="337" width="9.140625" style="8"/>
    <col min="338" max="16384" width="9.140625" style="7"/>
  </cols>
  <sheetData>
    <row r="1" spans="1:337" ht="15.75" customHeight="1" x14ac:dyDescent="0.3">
      <c r="A1" s="1"/>
      <c r="B1" s="1"/>
      <c r="C1" s="1"/>
      <c r="D1" s="2"/>
      <c r="E1" s="2"/>
      <c r="F1" s="2"/>
      <c r="G1" s="172" t="s">
        <v>32</v>
      </c>
      <c r="H1" s="172"/>
      <c r="I1" s="3"/>
      <c r="J1" s="4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337" x14ac:dyDescent="0.3">
      <c r="A2" s="173" t="s">
        <v>3</v>
      </c>
      <c r="B2" s="173"/>
      <c r="C2" s="173"/>
      <c r="D2" s="173"/>
      <c r="E2" s="173"/>
      <c r="F2" s="173"/>
      <c r="G2" s="173"/>
      <c r="H2" s="173"/>
      <c r="I2" s="9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337" ht="21.75" customHeight="1" x14ac:dyDescent="0.3">
      <c r="A3" s="174" t="s">
        <v>4</v>
      </c>
      <c r="B3" s="174"/>
      <c r="C3" s="174"/>
      <c r="D3" s="175" t="s">
        <v>44</v>
      </c>
      <c r="E3" s="175"/>
      <c r="F3" s="175"/>
      <c r="G3" s="175"/>
      <c r="H3" s="175"/>
      <c r="I3" s="9"/>
      <c r="J3" s="4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</row>
    <row r="4" spans="1:337" ht="19.5" x14ac:dyDescent="0.35">
      <c r="A4" s="176" t="s">
        <v>5</v>
      </c>
      <c r="B4" s="176"/>
      <c r="C4" s="176"/>
      <c r="D4" s="176"/>
      <c r="E4" s="176"/>
      <c r="F4" s="176"/>
      <c r="G4" s="176"/>
      <c r="H4" s="176"/>
      <c r="I4" s="11"/>
      <c r="J4" s="12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337" x14ac:dyDescent="0.3">
      <c r="A5" s="170" t="s">
        <v>28</v>
      </c>
      <c r="B5" s="170"/>
      <c r="C5" s="170"/>
      <c r="D5" s="170"/>
      <c r="E5" s="170"/>
      <c r="F5" s="170"/>
      <c r="G5" s="170"/>
      <c r="H5" s="170"/>
      <c r="I5" s="14"/>
      <c r="J5" s="1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</row>
    <row r="6" spans="1:337" x14ac:dyDescent="0.3">
      <c r="A6" s="108" t="s">
        <v>27</v>
      </c>
      <c r="B6" s="107" t="s">
        <v>39</v>
      </c>
      <c r="C6" s="136"/>
      <c r="D6" s="136"/>
      <c r="E6" s="136"/>
      <c r="F6" s="136"/>
      <c r="G6" s="136"/>
      <c r="H6" s="136"/>
      <c r="I6" s="14"/>
      <c r="J6" s="1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337" x14ac:dyDescent="0.3">
      <c r="A7" s="171" t="s">
        <v>31</v>
      </c>
      <c r="B7" s="171"/>
      <c r="C7" s="171"/>
      <c r="D7" s="171"/>
      <c r="E7" s="171"/>
      <c r="F7" s="171"/>
      <c r="G7" s="171"/>
      <c r="H7" s="171"/>
      <c r="I7" s="14"/>
      <c r="J7" s="1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337" s="110" customFormat="1" ht="18.75" customHeight="1" x14ac:dyDescent="0.3">
      <c r="A8" s="17" t="s">
        <v>25</v>
      </c>
      <c r="B8" s="109" t="s">
        <v>30</v>
      </c>
      <c r="I8" s="18"/>
      <c r="J8" s="19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JK8" s="111"/>
      <c r="JL8" s="111"/>
      <c r="JM8" s="111"/>
      <c r="JN8" s="111"/>
      <c r="JO8" s="111"/>
      <c r="JP8" s="111"/>
      <c r="JQ8" s="111"/>
      <c r="JR8" s="111"/>
      <c r="JS8" s="111"/>
      <c r="JT8" s="111"/>
      <c r="JU8" s="111"/>
      <c r="JV8" s="111"/>
      <c r="JW8" s="111"/>
      <c r="JX8" s="111"/>
      <c r="JY8" s="111"/>
      <c r="JZ8" s="111"/>
      <c r="KA8" s="111"/>
      <c r="KB8" s="111"/>
      <c r="KC8" s="111"/>
      <c r="KD8" s="111"/>
      <c r="KE8" s="111"/>
      <c r="KF8" s="111"/>
      <c r="KG8" s="111"/>
      <c r="KH8" s="111"/>
      <c r="KI8" s="111"/>
      <c r="KJ8" s="111"/>
      <c r="KK8" s="111"/>
      <c r="KL8" s="111"/>
      <c r="KM8" s="111"/>
      <c r="KN8" s="111"/>
      <c r="KO8" s="111"/>
      <c r="KP8" s="111"/>
      <c r="KQ8" s="111"/>
      <c r="KR8" s="111"/>
      <c r="KS8" s="111"/>
      <c r="KT8" s="111"/>
      <c r="KU8" s="111"/>
      <c r="KV8" s="111"/>
      <c r="KW8" s="111"/>
      <c r="KX8" s="111"/>
      <c r="KY8" s="111"/>
      <c r="KZ8" s="111"/>
      <c r="LA8" s="111"/>
      <c r="LB8" s="111"/>
      <c r="LC8" s="111"/>
      <c r="LD8" s="111"/>
      <c r="LE8" s="111"/>
      <c r="LF8" s="111"/>
      <c r="LG8" s="111"/>
      <c r="LH8" s="111"/>
      <c r="LI8" s="111"/>
      <c r="LJ8" s="111"/>
      <c r="LK8" s="111"/>
      <c r="LL8" s="111"/>
      <c r="LM8" s="111"/>
      <c r="LN8" s="111"/>
      <c r="LO8" s="111"/>
      <c r="LP8" s="111"/>
      <c r="LQ8" s="111"/>
      <c r="LR8" s="111"/>
      <c r="LS8" s="111"/>
      <c r="LT8" s="111"/>
      <c r="LU8" s="111"/>
      <c r="LV8" s="111"/>
      <c r="LW8" s="111"/>
      <c r="LX8" s="111"/>
      <c r="LY8" s="111"/>
    </row>
    <row r="9" spans="1:337" s="110" customFormat="1" x14ac:dyDescent="0.3">
      <c r="A9" s="112" t="s">
        <v>23</v>
      </c>
      <c r="B9" s="177" t="s">
        <v>51</v>
      </c>
      <c r="C9" s="177"/>
      <c r="D9" s="177"/>
      <c r="E9" s="177"/>
      <c r="F9" s="177"/>
      <c r="G9" s="177"/>
      <c r="H9" s="177"/>
      <c r="I9" s="18"/>
      <c r="J9" s="19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JK9" s="111"/>
      <c r="JL9" s="111"/>
      <c r="JM9" s="111"/>
      <c r="JN9" s="111"/>
      <c r="JO9" s="111"/>
      <c r="JP9" s="111"/>
      <c r="JQ9" s="111"/>
      <c r="JR9" s="111"/>
      <c r="JS9" s="111"/>
      <c r="JT9" s="111"/>
      <c r="JU9" s="111"/>
      <c r="JV9" s="111"/>
      <c r="JW9" s="111"/>
      <c r="JX9" s="111"/>
      <c r="JY9" s="111"/>
      <c r="JZ9" s="111"/>
      <c r="KA9" s="111"/>
      <c r="KB9" s="111"/>
      <c r="KC9" s="111"/>
      <c r="KD9" s="111"/>
      <c r="KE9" s="111"/>
      <c r="KF9" s="111"/>
      <c r="KG9" s="111"/>
      <c r="KH9" s="111"/>
      <c r="KI9" s="111"/>
      <c r="KJ9" s="111"/>
      <c r="KK9" s="111"/>
      <c r="KL9" s="111"/>
      <c r="KM9" s="111"/>
      <c r="KN9" s="111"/>
      <c r="KO9" s="111"/>
      <c r="KP9" s="111"/>
      <c r="KQ9" s="111"/>
      <c r="KR9" s="111"/>
      <c r="KS9" s="111"/>
      <c r="KT9" s="111"/>
      <c r="KU9" s="111"/>
      <c r="KV9" s="111"/>
      <c r="KW9" s="111"/>
      <c r="KX9" s="111"/>
      <c r="KY9" s="111"/>
      <c r="KZ9" s="111"/>
      <c r="LA9" s="111"/>
      <c r="LB9" s="111"/>
      <c r="LC9" s="111"/>
      <c r="LD9" s="111"/>
      <c r="LE9" s="111"/>
      <c r="LF9" s="111"/>
      <c r="LG9" s="111"/>
      <c r="LH9" s="111"/>
      <c r="LI9" s="111"/>
      <c r="LJ9" s="111"/>
      <c r="LK9" s="111"/>
      <c r="LL9" s="111"/>
      <c r="LM9" s="111"/>
      <c r="LN9" s="111"/>
      <c r="LO9" s="111"/>
      <c r="LP9" s="111"/>
      <c r="LQ9" s="111"/>
      <c r="LR9" s="111"/>
      <c r="LS9" s="111"/>
      <c r="LT9" s="111"/>
      <c r="LU9" s="111"/>
      <c r="LV9" s="111"/>
      <c r="LW9" s="111"/>
      <c r="LX9" s="111"/>
      <c r="LY9" s="111"/>
    </row>
    <row r="10" spans="1:337" s="110" customFormat="1" x14ac:dyDescent="0.3">
      <c r="A10" s="112" t="str">
        <f>A9</f>
        <v>Стройка:</v>
      </c>
      <c r="B10" s="177" t="s">
        <v>52</v>
      </c>
      <c r="C10" s="177"/>
      <c r="D10" s="177"/>
      <c r="E10" s="177"/>
      <c r="F10" s="177"/>
      <c r="G10" s="177"/>
      <c r="H10" s="177"/>
      <c r="I10" s="18"/>
      <c r="J10" s="19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</row>
    <row r="11" spans="1:337" s="110" customFormat="1" x14ac:dyDescent="0.3">
      <c r="A11" s="112" t="str">
        <f>A10</f>
        <v>Стройка:</v>
      </c>
      <c r="B11" s="177" t="s">
        <v>53</v>
      </c>
      <c r="C11" s="177"/>
      <c r="D11" s="177"/>
      <c r="E11" s="177"/>
      <c r="F11" s="177"/>
      <c r="G11" s="177"/>
      <c r="H11" s="177"/>
      <c r="I11" s="18"/>
      <c r="J11" s="19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JK11" s="111"/>
      <c r="JL11" s="111"/>
      <c r="JM11" s="111"/>
      <c r="JN11" s="111"/>
      <c r="JO11" s="111"/>
      <c r="JP11" s="111"/>
      <c r="JQ11" s="111"/>
      <c r="JR11" s="111"/>
      <c r="JS11" s="111"/>
      <c r="JT11" s="111"/>
      <c r="JU11" s="111"/>
      <c r="JV11" s="111"/>
      <c r="JW11" s="111"/>
      <c r="JX11" s="111"/>
      <c r="JY11" s="111"/>
      <c r="JZ11" s="111"/>
      <c r="KA11" s="111"/>
      <c r="KB11" s="111"/>
      <c r="KC11" s="111"/>
      <c r="KD11" s="111"/>
      <c r="KE11" s="111"/>
      <c r="KF11" s="111"/>
      <c r="KG11" s="111"/>
      <c r="KH11" s="111"/>
      <c r="KI11" s="111"/>
      <c r="KJ11" s="111"/>
      <c r="KK11" s="111"/>
      <c r="KL11" s="111"/>
      <c r="KM11" s="111"/>
      <c r="KN11" s="111"/>
      <c r="KO11" s="111"/>
      <c r="KP11" s="111"/>
      <c r="KQ11" s="111"/>
      <c r="KR11" s="111"/>
      <c r="KS11" s="111"/>
      <c r="KT11" s="111"/>
      <c r="KU11" s="111"/>
      <c r="KV11" s="111"/>
      <c r="KW11" s="111"/>
      <c r="KX11" s="111"/>
      <c r="KY11" s="111"/>
      <c r="KZ11" s="111"/>
      <c r="LA11" s="111"/>
      <c r="LB11" s="111"/>
      <c r="LC11" s="111"/>
      <c r="LD11" s="111"/>
      <c r="LE11" s="111"/>
      <c r="LF11" s="111"/>
      <c r="LG11" s="111"/>
      <c r="LH11" s="111"/>
      <c r="LI11" s="111"/>
      <c r="LJ11" s="111"/>
      <c r="LK11" s="111"/>
      <c r="LL11" s="111"/>
      <c r="LM11" s="111"/>
      <c r="LN11" s="111"/>
      <c r="LO11" s="111"/>
      <c r="LP11" s="111"/>
      <c r="LQ11" s="111"/>
      <c r="LR11" s="111"/>
      <c r="LS11" s="111"/>
      <c r="LT11" s="111"/>
      <c r="LU11" s="111"/>
      <c r="LV11" s="111"/>
      <c r="LW11" s="111"/>
      <c r="LX11" s="111"/>
      <c r="LY11" s="111"/>
    </row>
    <row r="12" spans="1:337" s="110" customFormat="1" x14ac:dyDescent="0.3">
      <c r="A12" s="112" t="str">
        <f>A11</f>
        <v>Стройка:</v>
      </c>
      <c r="B12" s="177" t="s">
        <v>54</v>
      </c>
      <c r="C12" s="177"/>
      <c r="D12" s="177"/>
      <c r="E12" s="177"/>
      <c r="F12" s="177"/>
      <c r="G12" s="177"/>
      <c r="H12" s="177"/>
      <c r="I12" s="18"/>
      <c r="J12" s="19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JK12" s="111"/>
      <c r="JL12" s="111"/>
      <c r="JM12" s="111"/>
      <c r="JN12" s="111"/>
      <c r="JO12" s="111"/>
      <c r="JP12" s="111"/>
      <c r="JQ12" s="111"/>
      <c r="JR12" s="111"/>
      <c r="JS12" s="111"/>
      <c r="JT12" s="111"/>
      <c r="JU12" s="111"/>
      <c r="JV12" s="111"/>
      <c r="JW12" s="111"/>
      <c r="JX12" s="111"/>
      <c r="JY12" s="111"/>
      <c r="JZ12" s="111"/>
      <c r="KA12" s="111"/>
      <c r="KB12" s="111"/>
      <c r="KC12" s="111"/>
      <c r="KD12" s="111"/>
      <c r="KE12" s="111"/>
      <c r="KF12" s="111"/>
      <c r="KG12" s="111"/>
      <c r="KH12" s="111"/>
      <c r="KI12" s="111"/>
      <c r="KJ12" s="111"/>
      <c r="KK12" s="111"/>
      <c r="KL12" s="111"/>
      <c r="KM12" s="111"/>
      <c r="KN12" s="111"/>
      <c r="KO12" s="111"/>
      <c r="KP12" s="111"/>
      <c r="KQ12" s="111"/>
      <c r="KR12" s="111"/>
      <c r="KS12" s="111"/>
      <c r="KT12" s="111"/>
      <c r="KU12" s="111"/>
      <c r="KV12" s="111"/>
      <c r="KW12" s="111"/>
      <c r="KX12" s="111"/>
      <c r="KY12" s="111"/>
      <c r="KZ12" s="111"/>
      <c r="LA12" s="111"/>
      <c r="LB12" s="111"/>
      <c r="LC12" s="111"/>
      <c r="LD12" s="111"/>
      <c r="LE12" s="111"/>
      <c r="LF12" s="111"/>
      <c r="LG12" s="111"/>
      <c r="LH12" s="111"/>
      <c r="LI12" s="111"/>
      <c r="LJ12" s="111"/>
      <c r="LK12" s="111"/>
      <c r="LL12" s="111"/>
      <c r="LM12" s="111"/>
      <c r="LN12" s="111"/>
      <c r="LO12" s="111"/>
      <c r="LP12" s="111"/>
      <c r="LQ12" s="111"/>
      <c r="LR12" s="111"/>
      <c r="LS12" s="111"/>
      <c r="LT12" s="111"/>
      <c r="LU12" s="111"/>
      <c r="LV12" s="111"/>
      <c r="LW12" s="111"/>
      <c r="LX12" s="111"/>
      <c r="LY12" s="111"/>
    </row>
    <row r="13" spans="1:337" x14ac:dyDescent="0.3">
      <c r="A13" s="170" t="s">
        <v>6</v>
      </c>
      <c r="B13" s="170"/>
      <c r="C13" s="170"/>
      <c r="D13" s="170"/>
      <c r="E13" s="170"/>
      <c r="F13" s="170"/>
      <c r="G13" s="170"/>
      <c r="H13" s="170"/>
      <c r="I13" s="14"/>
      <c r="J13" s="1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</row>
    <row r="14" spans="1:337" x14ac:dyDescent="0.3">
      <c r="A14" s="22" t="s">
        <v>29</v>
      </c>
      <c r="B14" s="114"/>
      <c r="C14" s="139" t="s">
        <v>46</v>
      </c>
      <c r="D14" s="23"/>
      <c r="E14" s="115"/>
      <c r="F14" s="24"/>
      <c r="G14" s="24"/>
      <c r="H14" s="25"/>
      <c r="I14" s="14"/>
      <c r="J14" s="1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</row>
    <row r="15" spans="1:337" ht="18.75" customHeight="1" x14ac:dyDescent="0.3">
      <c r="A15" s="26" t="s">
        <v>7</v>
      </c>
      <c r="B15" s="27"/>
      <c r="C15" s="27"/>
      <c r="D15" s="113" t="str">
        <f>D3</f>
        <v>1312.3.235</v>
      </c>
      <c r="E15" s="28" t="s">
        <v>8</v>
      </c>
      <c r="F15" s="27"/>
      <c r="G15" s="27"/>
      <c r="H15" s="27"/>
      <c r="I15" s="14"/>
      <c r="J15" s="1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  <c r="IU15" s="29"/>
      <c r="IV15" s="29"/>
    </row>
    <row r="16" spans="1:337" ht="23.25" customHeight="1" x14ac:dyDescent="0.3">
      <c r="A16" s="30" t="s">
        <v>9</v>
      </c>
      <c r="B16" s="31"/>
      <c r="C16" s="188" t="s">
        <v>45</v>
      </c>
      <c r="D16" s="189"/>
      <c r="E16" s="189"/>
      <c r="F16" s="189"/>
      <c r="G16" s="189"/>
      <c r="H16" s="189"/>
      <c r="I16" s="14"/>
      <c r="J16" s="15"/>
      <c r="K16" s="32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337" x14ac:dyDescent="0.3">
      <c r="A17" s="138"/>
      <c r="B17" s="138"/>
      <c r="C17" s="137"/>
      <c r="D17" s="34"/>
      <c r="E17" s="34"/>
      <c r="F17" s="34"/>
      <c r="G17" s="34"/>
      <c r="H17" s="138"/>
      <c r="I17" s="9"/>
      <c r="J17" s="4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  <c r="IV17" s="36"/>
    </row>
    <row r="18" spans="1:337" ht="19.5" x14ac:dyDescent="0.3">
      <c r="A18" s="178" t="s">
        <v>10</v>
      </c>
      <c r="B18" s="178"/>
      <c r="C18" s="178"/>
      <c r="D18" s="179"/>
      <c r="E18" s="179"/>
      <c r="F18" s="179"/>
      <c r="G18" s="179"/>
      <c r="H18" s="179"/>
      <c r="I18" s="9"/>
      <c r="J18" s="4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  <c r="IS18" s="35"/>
      <c r="IT18" s="35"/>
      <c r="IU18" s="35"/>
      <c r="IV18" s="35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</row>
    <row r="19" spans="1:337" x14ac:dyDescent="0.3">
      <c r="A19" s="180" t="s">
        <v>40</v>
      </c>
      <c r="B19" s="180"/>
      <c r="C19" s="180"/>
      <c r="D19" s="180"/>
      <c r="E19" s="180"/>
      <c r="F19" s="180"/>
      <c r="G19" s="180"/>
      <c r="H19" s="180"/>
      <c r="I19" s="9"/>
      <c r="J19" s="4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37"/>
      <c r="IP19" s="37"/>
      <c r="IQ19" s="37"/>
      <c r="IR19" s="37"/>
      <c r="IS19" s="37"/>
      <c r="IT19" s="37"/>
      <c r="IU19" s="37"/>
      <c r="IV19" s="37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</row>
    <row r="20" spans="1:337" x14ac:dyDescent="0.3">
      <c r="A20" s="38" t="s">
        <v>11</v>
      </c>
      <c r="B20" s="39"/>
      <c r="C20" s="39"/>
      <c r="D20" s="39"/>
      <c r="E20" s="39"/>
      <c r="F20" s="39"/>
      <c r="G20" s="39" t="str">
        <f>D3</f>
        <v>1312.3.235</v>
      </c>
      <c r="H20" s="95"/>
      <c r="I20" s="9"/>
      <c r="J20" s="4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  <c r="IV20" s="3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</row>
    <row r="21" spans="1:337" x14ac:dyDescent="0.3">
      <c r="A21" s="40"/>
      <c r="B21" s="40"/>
      <c r="C21" s="40"/>
      <c r="D21" s="41"/>
      <c r="E21" s="42"/>
      <c r="F21" s="41"/>
      <c r="G21" s="41"/>
      <c r="H21" s="96"/>
      <c r="I21" s="9"/>
      <c r="J21" s="4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  <c r="IU21" s="37"/>
      <c r="IV21" s="3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</row>
    <row r="22" spans="1:337" x14ac:dyDescent="0.3">
      <c r="A22" s="181" t="s">
        <v>12</v>
      </c>
      <c r="B22" s="181"/>
      <c r="C22" s="181"/>
      <c r="D22" s="172" t="str">
        <f>D3</f>
        <v>1312.3.235</v>
      </c>
      <c r="E22" s="172"/>
      <c r="F22" s="172"/>
      <c r="G22" s="172"/>
      <c r="H22" s="172"/>
      <c r="I22" s="167"/>
      <c r="J22" s="167"/>
      <c r="K22" s="167"/>
      <c r="L22" s="167"/>
      <c r="M22" s="167"/>
      <c r="N22" s="167"/>
      <c r="O22" s="167"/>
      <c r="P22" s="167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  <c r="BI22" s="165"/>
      <c r="BJ22" s="165"/>
      <c r="BK22" s="165"/>
      <c r="BL22" s="165"/>
      <c r="BM22" s="165"/>
      <c r="BN22" s="165"/>
      <c r="BO22" s="165"/>
      <c r="BP22" s="165"/>
      <c r="BQ22" s="165"/>
      <c r="BR22" s="165"/>
      <c r="BS22" s="165"/>
      <c r="BT22" s="165"/>
      <c r="BU22" s="165"/>
      <c r="BV22" s="165"/>
      <c r="BW22" s="165"/>
      <c r="BX22" s="165"/>
      <c r="BY22" s="165"/>
      <c r="BZ22" s="165"/>
      <c r="CA22" s="165"/>
      <c r="CB22" s="165"/>
      <c r="CC22" s="165"/>
      <c r="CD22" s="165"/>
      <c r="CE22" s="165"/>
      <c r="CF22" s="165"/>
      <c r="CG22" s="165"/>
      <c r="CH22" s="165"/>
      <c r="CI22" s="165"/>
      <c r="CJ22" s="165"/>
      <c r="CK22" s="165"/>
      <c r="CL22" s="165"/>
      <c r="CM22" s="165"/>
      <c r="CN22" s="165"/>
      <c r="CO22" s="165"/>
      <c r="CP22" s="165"/>
      <c r="CQ22" s="165"/>
      <c r="CR22" s="165"/>
      <c r="CS22" s="165"/>
      <c r="CT22" s="165"/>
      <c r="CU22" s="165"/>
      <c r="CV22" s="165"/>
      <c r="CW22" s="165"/>
      <c r="CX22" s="165"/>
      <c r="CY22" s="165"/>
      <c r="CZ22" s="165"/>
      <c r="DA22" s="165"/>
      <c r="DB22" s="165"/>
      <c r="DC22" s="165"/>
      <c r="DD22" s="165"/>
      <c r="DE22" s="165"/>
      <c r="DF22" s="165"/>
      <c r="DG22" s="165"/>
      <c r="DH22" s="165"/>
      <c r="DI22" s="165"/>
      <c r="DJ22" s="165"/>
      <c r="DK22" s="165"/>
      <c r="DL22" s="165"/>
      <c r="DM22" s="165"/>
      <c r="DN22" s="165"/>
      <c r="DO22" s="165"/>
      <c r="DP22" s="165"/>
      <c r="DQ22" s="165"/>
      <c r="DR22" s="165"/>
      <c r="DS22" s="165"/>
      <c r="DT22" s="165"/>
      <c r="DU22" s="165"/>
      <c r="DV22" s="165"/>
      <c r="DW22" s="165"/>
      <c r="DX22" s="165"/>
      <c r="DY22" s="165"/>
      <c r="DZ22" s="165"/>
      <c r="EA22" s="165"/>
      <c r="EB22" s="165"/>
      <c r="EC22" s="165"/>
      <c r="ED22" s="165"/>
      <c r="EE22" s="165"/>
      <c r="EF22" s="165"/>
      <c r="EG22" s="165"/>
      <c r="EH22" s="165"/>
      <c r="EI22" s="165"/>
      <c r="EJ22" s="165"/>
      <c r="EK22" s="165"/>
      <c r="EL22" s="165"/>
      <c r="EM22" s="165"/>
      <c r="EN22" s="165"/>
      <c r="EO22" s="165"/>
      <c r="EP22" s="165"/>
      <c r="EQ22" s="165"/>
      <c r="ER22" s="165"/>
      <c r="ES22" s="165"/>
      <c r="ET22" s="165"/>
      <c r="EU22" s="165"/>
      <c r="EV22" s="165"/>
      <c r="EW22" s="165"/>
      <c r="EX22" s="165"/>
      <c r="EY22" s="165"/>
      <c r="EZ22" s="165"/>
      <c r="FA22" s="165"/>
      <c r="FB22" s="165"/>
      <c r="FC22" s="165"/>
      <c r="FD22" s="165"/>
      <c r="FE22" s="165"/>
      <c r="FF22" s="165"/>
      <c r="FG22" s="165"/>
      <c r="FH22" s="165"/>
      <c r="FI22" s="165"/>
      <c r="FJ22" s="165"/>
      <c r="FK22" s="165"/>
      <c r="FL22" s="165"/>
      <c r="FM22" s="165"/>
      <c r="FN22" s="165"/>
      <c r="FO22" s="165"/>
      <c r="FP22" s="165"/>
      <c r="FQ22" s="165"/>
      <c r="FR22" s="165"/>
      <c r="FS22" s="165"/>
      <c r="FT22" s="165"/>
      <c r="FU22" s="166"/>
      <c r="FV22" s="166"/>
      <c r="FW22" s="166"/>
      <c r="FX22" s="166"/>
      <c r="FY22" s="166"/>
      <c r="FZ22" s="166"/>
      <c r="GA22" s="166"/>
      <c r="GB22" s="166"/>
      <c r="GC22" s="166"/>
      <c r="GD22" s="166"/>
      <c r="GE22" s="166"/>
      <c r="GF22" s="166"/>
      <c r="GG22" s="166"/>
      <c r="GH22" s="166"/>
      <c r="GI22" s="166"/>
      <c r="GJ22" s="166"/>
      <c r="GK22" s="166"/>
      <c r="GL22" s="166"/>
      <c r="GM22" s="166"/>
      <c r="GN22" s="166"/>
      <c r="GO22" s="166"/>
      <c r="GP22" s="166"/>
      <c r="GQ22" s="166"/>
      <c r="GR22" s="166"/>
      <c r="GS22" s="166"/>
      <c r="GT22" s="166"/>
      <c r="GU22" s="166"/>
      <c r="GV22" s="166"/>
      <c r="GW22" s="166"/>
      <c r="GX22" s="166"/>
      <c r="GY22" s="166"/>
      <c r="GZ22" s="166"/>
      <c r="HA22" s="166"/>
      <c r="HB22" s="166"/>
      <c r="HC22" s="166"/>
      <c r="HD22" s="166"/>
      <c r="HE22" s="166"/>
      <c r="HF22" s="166"/>
      <c r="HG22" s="166"/>
      <c r="HH22" s="166"/>
      <c r="HI22" s="166"/>
      <c r="HJ22" s="166"/>
      <c r="HK22" s="166"/>
      <c r="HL22" s="166"/>
      <c r="HM22" s="166"/>
      <c r="HN22" s="166"/>
      <c r="HO22" s="166"/>
      <c r="HP22" s="166"/>
      <c r="HQ22" s="166"/>
      <c r="HR22" s="166"/>
      <c r="HS22" s="166"/>
      <c r="HT22" s="166"/>
      <c r="HU22" s="166"/>
      <c r="HV22" s="166"/>
      <c r="HW22" s="166"/>
      <c r="HX22" s="166"/>
      <c r="HY22" s="166"/>
      <c r="HZ22" s="166"/>
      <c r="IA22" s="166"/>
      <c r="IB22" s="166"/>
      <c r="IC22" s="166"/>
      <c r="ID22" s="166"/>
      <c r="IE22" s="166"/>
      <c r="IF22" s="166"/>
      <c r="IG22" s="166"/>
      <c r="IH22" s="166"/>
      <c r="II22" s="166"/>
      <c r="IJ22" s="166"/>
      <c r="IK22" s="166"/>
      <c r="IL22" s="166"/>
      <c r="IM22" s="166"/>
      <c r="IN22" s="166"/>
      <c r="IO22" s="166"/>
      <c r="IP22" s="166"/>
      <c r="IQ22" s="166"/>
      <c r="IR22" s="166"/>
      <c r="IS22" s="166"/>
      <c r="IT22" s="166"/>
      <c r="IU22" s="166"/>
      <c r="IV22" s="166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</row>
    <row r="23" spans="1:337" ht="19.5" thickBot="1" x14ac:dyDescent="0.35">
      <c r="A23" s="43"/>
      <c r="B23" s="44"/>
      <c r="C23" s="44"/>
      <c r="D23" s="45"/>
      <c r="E23" s="46"/>
      <c r="F23" s="46"/>
      <c r="G23" s="46"/>
      <c r="H23" s="47"/>
      <c r="I23" s="48"/>
      <c r="J23" s="47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</row>
    <row r="24" spans="1:337" ht="29.25" customHeight="1" x14ac:dyDescent="0.3">
      <c r="A24" s="182" t="s">
        <v>13</v>
      </c>
      <c r="B24" s="159" t="s">
        <v>14</v>
      </c>
      <c r="C24" s="160"/>
      <c r="D24" s="185" t="s">
        <v>15</v>
      </c>
      <c r="E24" s="147" t="s">
        <v>2</v>
      </c>
      <c r="F24" s="150" t="s">
        <v>16</v>
      </c>
      <c r="G24" s="151"/>
      <c r="H24" s="154" t="s">
        <v>17</v>
      </c>
      <c r="I24" s="168" t="s">
        <v>18</v>
      </c>
      <c r="J24" s="169" t="s">
        <v>19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</row>
    <row r="25" spans="1:337" ht="36.75" customHeight="1" thickBot="1" x14ac:dyDescent="0.35">
      <c r="A25" s="183"/>
      <c r="B25" s="161"/>
      <c r="C25" s="162"/>
      <c r="D25" s="186"/>
      <c r="E25" s="148"/>
      <c r="F25" s="152"/>
      <c r="G25" s="153"/>
      <c r="H25" s="155"/>
      <c r="I25" s="168"/>
      <c r="J25" s="16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</row>
    <row r="26" spans="1:337" ht="21.75" customHeight="1" thickBot="1" x14ac:dyDescent="0.35">
      <c r="A26" s="184"/>
      <c r="B26" s="163"/>
      <c r="C26" s="164"/>
      <c r="D26" s="187"/>
      <c r="E26" s="149"/>
      <c r="F26" s="46" t="s">
        <v>20</v>
      </c>
      <c r="G26" s="51" t="s">
        <v>21</v>
      </c>
      <c r="H26" s="52" t="s">
        <v>1</v>
      </c>
      <c r="I26" s="134" t="s">
        <v>1</v>
      </c>
      <c r="J26" s="135" t="s">
        <v>1</v>
      </c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  <c r="IV26" s="50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</row>
    <row r="27" spans="1:337" ht="19.5" thickBot="1" x14ac:dyDescent="0.35">
      <c r="A27" s="116" t="s">
        <v>0</v>
      </c>
      <c r="B27" s="190">
        <v>2</v>
      </c>
      <c r="C27" s="191"/>
      <c r="D27" s="117">
        <v>3</v>
      </c>
      <c r="E27" s="100">
        <v>4</v>
      </c>
      <c r="F27" s="99">
        <v>5</v>
      </c>
      <c r="G27" s="100">
        <v>6</v>
      </c>
      <c r="H27" s="99">
        <v>7</v>
      </c>
      <c r="I27" s="53">
        <v>9</v>
      </c>
      <c r="J27" s="54">
        <v>10</v>
      </c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/>
      <c r="DM27" s="55"/>
      <c r="DN27" s="55"/>
      <c r="DO27" s="55"/>
      <c r="DP27" s="55"/>
      <c r="DQ27" s="55"/>
      <c r="DR27" s="55"/>
      <c r="DS27" s="55"/>
      <c r="DT27" s="55"/>
      <c r="DU27" s="55"/>
      <c r="DV27" s="55"/>
      <c r="DW27" s="55"/>
      <c r="DX27" s="55"/>
      <c r="DY27" s="55"/>
      <c r="DZ27" s="55"/>
      <c r="EA27" s="55"/>
      <c r="EB27" s="55"/>
      <c r="EC27" s="55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5"/>
      <c r="ER27" s="55"/>
      <c r="ES27" s="55"/>
      <c r="ET27" s="55"/>
      <c r="EU27" s="55"/>
      <c r="EV27" s="55"/>
      <c r="EW27" s="55"/>
      <c r="EX27" s="55"/>
      <c r="EY27" s="55"/>
      <c r="EZ27" s="55"/>
      <c r="FA27" s="55"/>
      <c r="FB27" s="55"/>
      <c r="FC27" s="55"/>
      <c r="FD27" s="55"/>
      <c r="FE27" s="55"/>
      <c r="FF27" s="55"/>
      <c r="FG27" s="55"/>
      <c r="FH27" s="55"/>
      <c r="FI27" s="55"/>
      <c r="FJ27" s="55"/>
      <c r="FK27" s="55"/>
      <c r="FL27" s="55"/>
      <c r="FM27" s="55"/>
      <c r="FN27" s="55"/>
      <c r="FO27" s="55"/>
      <c r="FP27" s="55"/>
      <c r="FQ27" s="55"/>
      <c r="FR27" s="55"/>
      <c r="FS27" s="55"/>
      <c r="FT27" s="55"/>
      <c r="FU27" s="55"/>
      <c r="FV27" s="55"/>
      <c r="FW27" s="56"/>
      <c r="FX27" s="56"/>
      <c r="FY27" s="56"/>
      <c r="FZ27" s="56"/>
      <c r="GA27" s="56"/>
      <c r="GB27" s="56"/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/>
      <c r="HE27" s="56"/>
      <c r="HF27" s="56"/>
      <c r="HG27" s="56"/>
      <c r="HH27" s="56"/>
      <c r="HI27" s="56"/>
      <c r="HJ27" s="56"/>
      <c r="HK27" s="56"/>
      <c r="HL27" s="56"/>
      <c r="HM27" s="56"/>
      <c r="HN27" s="56"/>
      <c r="HO27" s="56"/>
      <c r="HP27" s="56"/>
      <c r="HQ27" s="56"/>
      <c r="HR27" s="56"/>
      <c r="HS27" s="56"/>
      <c r="HT27" s="56"/>
      <c r="HU27" s="56"/>
      <c r="HV27" s="56"/>
      <c r="HW27" s="56"/>
      <c r="HX27" s="56"/>
      <c r="HY27" s="56"/>
      <c r="HZ27" s="56"/>
      <c r="IA27" s="56"/>
      <c r="IB27" s="56"/>
      <c r="IC27" s="56"/>
      <c r="ID27" s="56"/>
      <c r="IE27" s="56"/>
      <c r="IF27" s="56"/>
      <c r="IG27" s="56"/>
      <c r="IH27" s="56"/>
      <c r="II27" s="56"/>
      <c r="IJ27" s="56"/>
      <c r="IK27" s="56"/>
      <c r="IL27" s="56"/>
      <c r="IM27" s="56"/>
      <c r="IN27" s="56"/>
      <c r="IO27" s="56"/>
      <c r="IP27" s="56"/>
      <c r="IQ27" s="56"/>
      <c r="IR27" s="56"/>
      <c r="IS27" s="56"/>
      <c r="IT27" s="56"/>
      <c r="IU27" s="56"/>
      <c r="IV27" s="56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</row>
    <row r="28" spans="1:337" ht="26.25" customHeight="1" thickBot="1" x14ac:dyDescent="0.35">
      <c r="A28" s="101" t="s">
        <v>23</v>
      </c>
      <c r="B28" s="142" t="str">
        <f>[5]Ремонт!$E$376</f>
        <v>Ново-Покурское м/р.</v>
      </c>
      <c r="C28" s="143"/>
      <c r="D28" s="102"/>
      <c r="E28" s="103"/>
      <c r="F28" s="104"/>
      <c r="G28" s="104"/>
      <c r="H28" s="105"/>
      <c r="I28" s="53"/>
      <c r="J28" s="54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5"/>
      <c r="FF28" s="55"/>
      <c r="FG28" s="55"/>
      <c r="FH28" s="55"/>
      <c r="FI28" s="55"/>
      <c r="FJ28" s="55"/>
      <c r="FK28" s="55"/>
      <c r="FL28" s="55"/>
      <c r="FM28" s="55"/>
      <c r="FN28" s="55"/>
      <c r="FO28" s="55"/>
      <c r="FP28" s="55"/>
      <c r="FQ28" s="55"/>
      <c r="FR28" s="55"/>
      <c r="FS28" s="55"/>
      <c r="FT28" s="55"/>
      <c r="FU28" s="55"/>
      <c r="FV28" s="55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  <c r="IP28" s="56"/>
      <c r="IQ28" s="56"/>
      <c r="IR28" s="56"/>
      <c r="IS28" s="56"/>
      <c r="IT28" s="56"/>
      <c r="IU28" s="56"/>
      <c r="IV28" s="56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</row>
    <row r="29" spans="1:337" ht="26.25" customHeight="1" thickBot="1" x14ac:dyDescent="0.35">
      <c r="A29" s="121" t="s">
        <v>24</v>
      </c>
      <c r="B29" s="140" t="s">
        <v>55</v>
      </c>
      <c r="C29" s="141"/>
      <c r="D29" s="122" t="s">
        <v>43</v>
      </c>
      <c r="E29" s="131">
        <v>0.15</v>
      </c>
      <c r="F29" s="123" t="s">
        <v>47</v>
      </c>
      <c r="G29" s="123" t="s">
        <v>34</v>
      </c>
      <c r="H29" s="124"/>
      <c r="I29" s="53"/>
      <c r="J29" s="54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5"/>
      <c r="CA29" s="55"/>
      <c r="CB29" s="55"/>
      <c r="CC29" s="55"/>
      <c r="CD29" s="55"/>
      <c r="CE29" s="55"/>
      <c r="CF29" s="55"/>
      <c r="CG29" s="55"/>
      <c r="CH29" s="55"/>
      <c r="CI29" s="55"/>
      <c r="CJ29" s="55"/>
      <c r="CK29" s="55"/>
      <c r="CL29" s="55"/>
      <c r="CM29" s="55"/>
      <c r="CN29" s="55"/>
      <c r="CO29" s="55"/>
      <c r="CP29" s="55"/>
      <c r="CQ29" s="55"/>
      <c r="CR29" s="55"/>
      <c r="CS29" s="55"/>
      <c r="CT29" s="55"/>
      <c r="CU29" s="55"/>
      <c r="CV29" s="55"/>
      <c r="CW29" s="55"/>
      <c r="CX29" s="55"/>
      <c r="CY29" s="55"/>
      <c r="CZ29" s="55"/>
      <c r="DA29" s="55"/>
      <c r="DB29" s="55"/>
      <c r="DC29" s="55"/>
      <c r="DD29" s="55"/>
      <c r="DE29" s="55"/>
      <c r="DF29" s="55"/>
      <c r="DG29" s="55"/>
      <c r="DH29" s="55"/>
      <c r="DI29" s="55"/>
      <c r="DJ29" s="55"/>
      <c r="DK29" s="55"/>
      <c r="DL29" s="55"/>
      <c r="DM29" s="55"/>
      <c r="DN29" s="55"/>
      <c r="DO29" s="55"/>
      <c r="DP29" s="55"/>
      <c r="DQ29" s="55"/>
      <c r="DR29" s="55"/>
      <c r="DS29" s="55"/>
      <c r="DT29" s="55"/>
      <c r="DU29" s="55"/>
      <c r="DV29" s="55"/>
      <c r="DW29" s="55"/>
      <c r="DX29" s="55"/>
      <c r="DY29" s="55"/>
      <c r="DZ29" s="55"/>
      <c r="EA29" s="55"/>
      <c r="EB29" s="55"/>
      <c r="EC29" s="55"/>
      <c r="ED29" s="55"/>
      <c r="EE29" s="55"/>
      <c r="EF29" s="55"/>
      <c r="EG29" s="55"/>
      <c r="EH29" s="55"/>
      <c r="EI29" s="55"/>
      <c r="EJ29" s="55"/>
      <c r="EK29" s="55"/>
      <c r="EL29" s="55"/>
      <c r="EM29" s="55"/>
      <c r="EN29" s="55"/>
      <c r="EO29" s="55"/>
      <c r="EP29" s="55"/>
      <c r="EQ29" s="55"/>
      <c r="ER29" s="55"/>
      <c r="ES29" s="55"/>
      <c r="ET29" s="55"/>
      <c r="EU29" s="55"/>
      <c r="EV29" s="55"/>
      <c r="EW29" s="55"/>
      <c r="EX29" s="55"/>
      <c r="EY29" s="55"/>
      <c r="EZ29" s="55"/>
      <c r="FA29" s="55"/>
      <c r="FB29" s="55"/>
      <c r="FC29" s="55"/>
      <c r="FD29" s="55"/>
      <c r="FE29" s="55"/>
      <c r="FF29" s="55"/>
      <c r="FG29" s="55"/>
      <c r="FH29" s="55"/>
      <c r="FI29" s="55"/>
      <c r="FJ29" s="55"/>
      <c r="FK29" s="55"/>
      <c r="FL29" s="55"/>
      <c r="FM29" s="55"/>
      <c r="FN29" s="55"/>
      <c r="FO29" s="55"/>
      <c r="FP29" s="55"/>
      <c r="FQ29" s="55"/>
      <c r="FR29" s="55"/>
      <c r="FS29" s="55"/>
      <c r="FT29" s="55"/>
      <c r="FU29" s="55"/>
      <c r="FV29" s="55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  <c r="IR29" s="56"/>
      <c r="IS29" s="56"/>
      <c r="IT29" s="56"/>
      <c r="IU29" s="56"/>
      <c r="IV29" s="56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</row>
    <row r="30" spans="1:337" s="59" customFormat="1" ht="26.25" customHeight="1" thickBot="1" x14ac:dyDescent="0.35">
      <c r="A30" s="130">
        <v>2297</v>
      </c>
      <c r="B30" s="144" t="str">
        <f>B29</f>
        <v>ВЛ-6кВ на КП№78 два фидера длина-7,469км Инвентарный № 130000005970</v>
      </c>
      <c r="C30" s="145"/>
      <c r="D30" s="128"/>
      <c r="E30" s="128"/>
      <c r="F30" s="128"/>
      <c r="G30" s="129"/>
      <c r="H30" s="125"/>
      <c r="I30" s="94"/>
      <c r="J30" s="94"/>
      <c r="K30" s="57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  <c r="DW30" s="58"/>
      <c r="DX30" s="58"/>
      <c r="DY30" s="58"/>
      <c r="DZ30" s="58"/>
      <c r="EA30" s="58"/>
      <c r="EB30" s="58"/>
      <c r="EC30" s="58"/>
      <c r="ED30" s="58"/>
      <c r="EE30" s="58"/>
      <c r="EF30" s="58"/>
      <c r="EG30" s="58"/>
      <c r="EH30" s="58"/>
      <c r="EI30" s="58"/>
      <c r="EJ30" s="58"/>
      <c r="EK30" s="58"/>
      <c r="EL30" s="58"/>
      <c r="EM30" s="58"/>
      <c r="EN30" s="58"/>
      <c r="EO30" s="58"/>
      <c r="EP30" s="58"/>
      <c r="EQ30" s="58"/>
      <c r="ER30" s="58"/>
      <c r="ES30" s="58"/>
      <c r="ET30" s="58"/>
      <c r="EU30" s="58"/>
      <c r="EV30" s="58"/>
      <c r="EW30" s="58"/>
      <c r="EX30" s="58"/>
      <c r="EY30" s="58"/>
      <c r="EZ30" s="58"/>
      <c r="FA30" s="58"/>
      <c r="FB30" s="58"/>
      <c r="FC30" s="58"/>
      <c r="FD30" s="58"/>
      <c r="FE30" s="58"/>
      <c r="FF30" s="58"/>
      <c r="FG30" s="58"/>
      <c r="FH30" s="58"/>
      <c r="FI30" s="58"/>
      <c r="FJ30" s="58"/>
      <c r="FK30" s="58"/>
      <c r="FL30" s="58"/>
      <c r="FM30" s="58"/>
      <c r="FN30" s="58"/>
      <c r="FO30" s="58"/>
      <c r="FP30" s="58"/>
      <c r="FQ30" s="58"/>
      <c r="FR30" s="58"/>
      <c r="FS30" s="58"/>
      <c r="FT30" s="58"/>
      <c r="FU30" s="58"/>
      <c r="FV30" s="58"/>
      <c r="FW30" s="58"/>
      <c r="FX30" s="58"/>
      <c r="FY30" s="58"/>
      <c r="FZ30" s="58"/>
      <c r="GA30" s="58"/>
      <c r="GB30" s="58"/>
      <c r="GC30" s="58"/>
      <c r="GD30" s="58"/>
      <c r="GE30" s="58"/>
      <c r="GF30" s="58"/>
      <c r="GG30" s="58"/>
      <c r="GH30" s="58"/>
      <c r="GI30" s="58"/>
      <c r="GJ30" s="58"/>
      <c r="GK30" s="58"/>
      <c r="GL30" s="58"/>
      <c r="GM30" s="58"/>
      <c r="GN30" s="58"/>
      <c r="GO30" s="58"/>
      <c r="GP30" s="58"/>
      <c r="GQ30" s="58"/>
      <c r="GR30" s="58"/>
      <c r="GS30" s="58"/>
      <c r="GT30" s="58"/>
      <c r="GU30" s="58"/>
      <c r="GV30" s="58"/>
      <c r="GW30" s="58"/>
      <c r="GX30" s="58"/>
      <c r="GY30" s="58"/>
      <c r="GZ30" s="58"/>
      <c r="HA30" s="58"/>
      <c r="HB30" s="58"/>
      <c r="HC30" s="58"/>
      <c r="HD30" s="58"/>
      <c r="HE30" s="58"/>
      <c r="HF30" s="58"/>
      <c r="HG30" s="58"/>
      <c r="HH30" s="58"/>
      <c r="HI30" s="58"/>
      <c r="HJ30" s="58"/>
      <c r="HK30" s="58"/>
      <c r="HL30" s="58"/>
      <c r="HM30" s="58"/>
      <c r="HN30" s="58"/>
      <c r="HO30" s="58"/>
      <c r="HP30" s="58"/>
      <c r="HQ30" s="58"/>
      <c r="HR30" s="58"/>
      <c r="HS30" s="58"/>
      <c r="HT30" s="58"/>
      <c r="HU30" s="58"/>
      <c r="HV30" s="58"/>
      <c r="HW30" s="58"/>
      <c r="HX30" s="58"/>
      <c r="HY30" s="58"/>
      <c r="HZ30" s="58"/>
      <c r="IA30" s="58"/>
      <c r="IB30" s="58"/>
      <c r="IC30" s="58"/>
      <c r="ID30" s="58"/>
      <c r="IE30" s="58"/>
      <c r="IF30" s="58"/>
      <c r="IG30" s="58"/>
      <c r="IH30" s="58"/>
      <c r="II30" s="58"/>
      <c r="IJ30" s="58"/>
      <c r="IK30" s="58"/>
      <c r="IL30" s="58"/>
      <c r="IM30" s="58"/>
      <c r="IN30" s="58"/>
      <c r="IO30" s="58"/>
      <c r="IP30" s="58"/>
      <c r="IQ30" s="58"/>
      <c r="IR30" s="58"/>
      <c r="IS30" s="58"/>
      <c r="IT30" s="58"/>
      <c r="IU30" s="58"/>
      <c r="IV30" s="58"/>
    </row>
    <row r="31" spans="1:337" s="59" customFormat="1" ht="26.25" customHeight="1" thickBot="1" x14ac:dyDescent="0.35">
      <c r="A31" s="101" t="str">
        <f>A28</f>
        <v>Стройка:</v>
      </c>
      <c r="B31" s="142" t="str">
        <f>[5]Ремонт!$E$377</f>
        <v>Ново-Покурское м/р.</v>
      </c>
      <c r="C31" s="143"/>
      <c r="D31" s="102"/>
      <c r="E31" s="103"/>
      <c r="F31" s="104"/>
      <c r="G31" s="104"/>
      <c r="H31" s="105"/>
      <c r="I31" s="94"/>
      <c r="J31" s="94"/>
      <c r="K31" s="57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58"/>
      <c r="DG31" s="58"/>
      <c r="DH31" s="58"/>
      <c r="DI31" s="58"/>
      <c r="DJ31" s="58"/>
      <c r="DK31" s="58"/>
      <c r="DL31" s="58"/>
      <c r="DM31" s="58"/>
      <c r="DN31" s="58"/>
      <c r="DO31" s="58"/>
      <c r="DP31" s="58"/>
      <c r="DQ31" s="58"/>
      <c r="DR31" s="58"/>
      <c r="DS31" s="58"/>
      <c r="DT31" s="58"/>
      <c r="DU31" s="58"/>
      <c r="DV31" s="58"/>
      <c r="DW31" s="58"/>
      <c r="DX31" s="58"/>
      <c r="DY31" s="58"/>
      <c r="DZ31" s="58"/>
      <c r="EA31" s="58"/>
      <c r="EB31" s="58"/>
      <c r="EC31" s="58"/>
      <c r="ED31" s="58"/>
      <c r="EE31" s="58"/>
      <c r="EF31" s="58"/>
      <c r="EG31" s="58"/>
      <c r="EH31" s="58"/>
      <c r="EI31" s="58"/>
      <c r="EJ31" s="58"/>
      <c r="EK31" s="58"/>
      <c r="EL31" s="58"/>
      <c r="EM31" s="58"/>
      <c r="EN31" s="58"/>
      <c r="EO31" s="58"/>
      <c r="EP31" s="58"/>
      <c r="EQ31" s="58"/>
      <c r="ER31" s="58"/>
      <c r="ES31" s="58"/>
      <c r="ET31" s="58"/>
      <c r="EU31" s="58"/>
      <c r="EV31" s="58"/>
      <c r="EW31" s="58"/>
      <c r="EX31" s="58"/>
      <c r="EY31" s="58"/>
      <c r="EZ31" s="58"/>
      <c r="FA31" s="58"/>
      <c r="FB31" s="58"/>
      <c r="FC31" s="58"/>
      <c r="FD31" s="58"/>
      <c r="FE31" s="58"/>
      <c r="FF31" s="58"/>
      <c r="FG31" s="58"/>
      <c r="FH31" s="58"/>
      <c r="FI31" s="58"/>
      <c r="FJ31" s="58"/>
      <c r="FK31" s="58"/>
      <c r="FL31" s="58"/>
      <c r="FM31" s="58"/>
      <c r="FN31" s="58"/>
      <c r="FO31" s="58"/>
      <c r="FP31" s="58"/>
      <c r="FQ31" s="58"/>
      <c r="FR31" s="58"/>
      <c r="FS31" s="58"/>
      <c r="FT31" s="58"/>
      <c r="FU31" s="58"/>
      <c r="FV31" s="58"/>
      <c r="FW31" s="58"/>
      <c r="FX31" s="58"/>
      <c r="FY31" s="58"/>
      <c r="FZ31" s="58"/>
      <c r="GA31" s="58"/>
      <c r="GB31" s="58"/>
      <c r="GC31" s="58"/>
      <c r="GD31" s="58"/>
      <c r="GE31" s="58"/>
      <c r="GF31" s="58"/>
      <c r="GG31" s="58"/>
      <c r="GH31" s="58"/>
      <c r="GI31" s="58"/>
      <c r="GJ31" s="58"/>
      <c r="GK31" s="58"/>
      <c r="GL31" s="58"/>
      <c r="GM31" s="58"/>
      <c r="GN31" s="58"/>
      <c r="GO31" s="58"/>
      <c r="GP31" s="58"/>
      <c r="GQ31" s="58"/>
      <c r="GR31" s="58"/>
      <c r="GS31" s="58"/>
      <c r="GT31" s="58"/>
      <c r="GU31" s="58"/>
      <c r="GV31" s="58"/>
      <c r="GW31" s="58"/>
      <c r="GX31" s="58"/>
      <c r="GY31" s="58"/>
      <c r="GZ31" s="58"/>
      <c r="HA31" s="58"/>
      <c r="HB31" s="58"/>
      <c r="HC31" s="58"/>
      <c r="HD31" s="58"/>
      <c r="HE31" s="58"/>
      <c r="HF31" s="58"/>
      <c r="HG31" s="58"/>
      <c r="HH31" s="58"/>
      <c r="HI31" s="58"/>
      <c r="HJ31" s="58"/>
      <c r="HK31" s="58"/>
      <c r="HL31" s="58"/>
      <c r="HM31" s="58"/>
      <c r="HN31" s="58"/>
      <c r="HO31" s="58"/>
      <c r="HP31" s="58"/>
      <c r="HQ31" s="58"/>
      <c r="HR31" s="58"/>
      <c r="HS31" s="58"/>
      <c r="HT31" s="58"/>
      <c r="HU31" s="58"/>
      <c r="HV31" s="58"/>
      <c r="HW31" s="58"/>
      <c r="HX31" s="58"/>
      <c r="HY31" s="58"/>
      <c r="HZ31" s="58"/>
      <c r="IA31" s="58"/>
      <c r="IB31" s="58"/>
      <c r="IC31" s="58"/>
      <c r="ID31" s="58"/>
      <c r="IE31" s="58"/>
      <c r="IF31" s="58"/>
      <c r="IG31" s="58"/>
      <c r="IH31" s="58"/>
      <c r="II31" s="58"/>
      <c r="IJ31" s="58"/>
      <c r="IK31" s="58"/>
      <c r="IL31" s="58"/>
      <c r="IM31" s="58"/>
      <c r="IN31" s="58"/>
      <c r="IO31" s="58"/>
      <c r="IP31" s="58"/>
      <c r="IQ31" s="58"/>
      <c r="IR31" s="58"/>
      <c r="IS31" s="58"/>
      <c r="IT31" s="58"/>
      <c r="IU31" s="58"/>
      <c r="IV31" s="58"/>
    </row>
    <row r="32" spans="1:337" s="59" customFormat="1" ht="30" customHeight="1" thickBot="1" x14ac:dyDescent="0.35">
      <c r="A32" s="121" t="str">
        <f>A29</f>
        <v>Объект:</v>
      </c>
      <c r="B32" s="140" t="s">
        <v>56</v>
      </c>
      <c r="C32" s="141"/>
      <c r="D32" s="122" t="str">
        <f>D29</f>
        <v>км.</v>
      </c>
      <c r="E32" s="131">
        <v>0.2</v>
      </c>
      <c r="F32" s="123" t="str">
        <f>F29</f>
        <v>Июнь 2016 г.</v>
      </c>
      <c r="G32" s="123" t="str">
        <f>G29</f>
        <v>Декабрь 2016 г.</v>
      </c>
      <c r="H32" s="124"/>
      <c r="I32" s="94"/>
      <c r="J32" s="94"/>
      <c r="K32" s="57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8"/>
      <c r="CL32" s="58"/>
      <c r="CM32" s="58"/>
      <c r="CN32" s="58"/>
      <c r="CO32" s="58"/>
      <c r="CP32" s="58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  <c r="DB32" s="58"/>
      <c r="DC32" s="58"/>
      <c r="DD32" s="58"/>
      <c r="DE32" s="58"/>
      <c r="DF32" s="58"/>
      <c r="DG32" s="58"/>
      <c r="DH32" s="58"/>
      <c r="DI32" s="58"/>
      <c r="DJ32" s="58"/>
      <c r="DK32" s="58"/>
      <c r="DL32" s="58"/>
      <c r="DM32" s="58"/>
      <c r="DN32" s="58"/>
      <c r="DO32" s="58"/>
      <c r="DP32" s="58"/>
      <c r="DQ32" s="58"/>
      <c r="DR32" s="58"/>
      <c r="DS32" s="58"/>
      <c r="DT32" s="58"/>
      <c r="DU32" s="58"/>
      <c r="DV32" s="58"/>
      <c r="DW32" s="58"/>
      <c r="DX32" s="58"/>
      <c r="DY32" s="58"/>
      <c r="DZ32" s="58"/>
      <c r="EA32" s="58"/>
      <c r="EB32" s="58"/>
      <c r="EC32" s="58"/>
      <c r="ED32" s="58"/>
      <c r="EE32" s="58"/>
      <c r="EF32" s="58"/>
      <c r="EG32" s="58"/>
      <c r="EH32" s="58"/>
      <c r="EI32" s="58"/>
      <c r="EJ32" s="58"/>
      <c r="EK32" s="58"/>
      <c r="EL32" s="58"/>
      <c r="EM32" s="58"/>
      <c r="EN32" s="58"/>
      <c r="EO32" s="58"/>
      <c r="EP32" s="58"/>
      <c r="EQ32" s="58"/>
      <c r="ER32" s="58"/>
      <c r="ES32" s="58"/>
      <c r="ET32" s="58"/>
      <c r="EU32" s="58"/>
      <c r="EV32" s="58"/>
      <c r="EW32" s="58"/>
      <c r="EX32" s="58"/>
      <c r="EY32" s="58"/>
      <c r="EZ32" s="58"/>
      <c r="FA32" s="58"/>
      <c r="FB32" s="58"/>
      <c r="FC32" s="58"/>
      <c r="FD32" s="58"/>
      <c r="FE32" s="58"/>
      <c r="FF32" s="58"/>
      <c r="FG32" s="58"/>
      <c r="FH32" s="58"/>
      <c r="FI32" s="58"/>
      <c r="FJ32" s="58"/>
      <c r="FK32" s="58"/>
      <c r="FL32" s="58"/>
      <c r="FM32" s="58"/>
      <c r="FN32" s="58"/>
      <c r="FO32" s="58"/>
      <c r="FP32" s="58"/>
      <c r="FQ32" s="58"/>
      <c r="FR32" s="58"/>
      <c r="FS32" s="58"/>
      <c r="FT32" s="58"/>
      <c r="FU32" s="58"/>
      <c r="FV32" s="58"/>
      <c r="FW32" s="58"/>
      <c r="FX32" s="58"/>
      <c r="FY32" s="58"/>
      <c r="FZ32" s="58"/>
      <c r="GA32" s="58"/>
      <c r="GB32" s="58"/>
      <c r="GC32" s="58"/>
      <c r="GD32" s="58"/>
      <c r="GE32" s="58"/>
      <c r="GF32" s="58"/>
      <c r="GG32" s="58"/>
      <c r="GH32" s="58"/>
      <c r="GI32" s="58"/>
      <c r="GJ32" s="58"/>
      <c r="GK32" s="58"/>
      <c r="GL32" s="58"/>
      <c r="GM32" s="58"/>
      <c r="GN32" s="58"/>
      <c r="GO32" s="58"/>
      <c r="GP32" s="58"/>
      <c r="GQ32" s="58"/>
      <c r="GR32" s="58"/>
      <c r="GS32" s="58"/>
      <c r="GT32" s="58"/>
      <c r="GU32" s="58"/>
      <c r="GV32" s="58"/>
      <c r="GW32" s="58"/>
      <c r="GX32" s="58"/>
      <c r="GY32" s="58"/>
      <c r="GZ32" s="58"/>
      <c r="HA32" s="58"/>
      <c r="HB32" s="58"/>
      <c r="HC32" s="58"/>
      <c r="HD32" s="58"/>
      <c r="HE32" s="58"/>
      <c r="HF32" s="58"/>
      <c r="HG32" s="58"/>
      <c r="HH32" s="58"/>
      <c r="HI32" s="58"/>
      <c r="HJ32" s="58"/>
      <c r="HK32" s="58"/>
      <c r="HL32" s="58"/>
      <c r="HM32" s="58"/>
      <c r="HN32" s="58"/>
      <c r="HO32" s="58"/>
      <c r="HP32" s="58"/>
      <c r="HQ32" s="58"/>
      <c r="HR32" s="58"/>
      <c r="HS32" s="58"/>
      <c r="HT32" s="58"/>
      <c r="HU32" s="58"/>
      <c r="HV32" s="58"/>
      <c r="HW32" s="58"/>
      <c r="HX32" s="58"/>
      <c r="HY32" s="58"/>
      <c r="HZ32" s="58"/>
      <c r="IA32" s="58"/>
      <c r="IB32" s="58"/>
      <c r="IC32" s="58"/>
      <c r="ID32" s="58"/>
      <c r="IE32" s="58"/>
      <c r="IF32" s="58"/>
      <c r="IG32" s="58"/>
      <c r="IH32" s="58"/>
      <c r="II32" s="58"/>
      <c r="IJ32" s="58"/>
      <c r="IK32" s="58"/>
      <c r="IL32" s="58"/>
      <c r="IM32" s="58"/>
      <c r="IN32" s="58"/>
      <c r="IO32" s="58"/>
      <c r="IP32" s="58"/>
      <c r="IQ32" s="58"/>
      <c r="IR32" s="58"/>
      <c r="IS32" s="58"/>
      <c r="IT32" s="58"/>
      <c r="IU32" s="58"/>
      <c r="IV32" s="58"/>
    </row>
    <row r="33" spans="1:337" s="59" customFormat="1" ht="26.25" customHeight="1" thickBot="1" x14ac:dyDescent="0.35">
      <c r="A33" s="130">
        <v>2298</v>
      </c>
      <c r="B33" s="144" t="str">
        <f>B32</f>
        <v>ВЛ-6кв дл-3.2км к34.13ф.10 ПС35 "Кедровая" к.4.13 Инвентарный №130000005916</v>
      </c>
      <c r="C33" s="145"/>
      <c r="D33" s="128"/>
      <c r="E33" s="128"/>
      <c r="F33" s="128"/>
      <c r="G33" s="129"/>
      <c r="H33" s="125"/>
      <c r="I33" s="94"/>
      <c r="J33" s="94"/>
      <c r="K33" s="57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  <c r="FF33" s="58"/>
      <c r="FG33" s="58"/>
      <c r="FH33" s="58"/>
      <c r="FI33" s="58"/>
      <c r="FJ33" s="58"/>
      <c r="FK33" s="58"/>
      <c r="FL33" s="58"/>
      <c r="FM33" s="58"/>
      <c r="FN33" s="58"/>
      <c r="FO33" s="58"/>
      <c r="FP33" s="58"/>
      <c r="FQ33" s="58"/>
      <c r="FR33" s="58"/>
      <c r="FS33" s="58"/>
      <c r="FT33" s="58"/>
      <c r="FU33" s="58"/>
      <c r="FV33" s="58"/>
      <c r="FW33" s="58"/>
      <c r="FX33" s="58"/>
      <c r="FY33" s="58"/>
      <c r="FZ33" s="58"/>
      <c r="GA33" s="58"/>
      <c r="GB33" s="58"/>
      <c r="GC33" s="58"/>
      <c r="GD33" s="58"/>
      <c r="GE33" s="58"/>
      <c r="GF33" s="58"/>
      <c r="GG33" s="58"/>
      <c r="GH33" s="58"/>
      <c r="GI33" s="58"/>
      <c r="GJ33" s="58"/>
      <c r="GK33" s="58"/>
      <c r="GL33" s="58"/>
      <c r="GM33" s="58"/>
      <c r="GN33" s="58"/>
      <c r="GO33" s="58"/>
      <c r="GP33" s="58"/>
      <c r="GQ33" s="58"/>
      <c r="GR33" s="58"/>
      <c r="GS33" s="58"/>
      <c r="GT33" s="58"/>
      <c r="GU33" s="58"/>
      <c r="GV33" s="58"/>
      <c r="GW33" s="58"/>
      <c r="GX33" s="58"/>
      <c r="GY33" s="58"/>
      <c r="GZ33" s="58"/>
      <c r="HA33" s="58"/>
      <c r="HB33" s="58"/>
      <c r="HC33" s="58"/>
      <c r="HD33" s="58"/>
      <c r="HE33" s="58"/>
      <c r="HF33" s="58"/>
      <c r="HG33" s="58"/>
      <c r="HH33" s="58"/>
      <c r="HI33" s="58"/>
      <c r="HJ33" s="58"/>
      <c r="HK33" s="58"/>
      <c r="HL33" s="58"/>
      <c r="HM33" s="58"/>
      <c r="HN33" s="58"/>
      <c r="HO33" s="58"/>
      <c r="HP33" s="58"/>
      <c r="HQ33" s="58"/>
      <c r="HR33" s="58"/>
      <c r="HS33" s="58"/>
      <c r="HT33" s="58"/>
      <c r="HU33" s="58"/>
      <c r="HV33" s="58"/>
      <c r="HW33" s="58"/>
      <c r="HX33" s="58"/>
      <c r="HY33" s="58"/>
      <c r="HZ33" s="58"/>
      <c r="IA33" s="58"/>
      <c r="IB33" s="58"/>
      <c r="IC33" s="58"/>
      <c r="ID33" s="58"/>
      <c r="IE33" s="58"/>
      <c r="IF33" s="58"/>
      <c r="IG33" s="58"/>
      <c r="IH33" s="58"/>
      <c r="II33" s="58"/>
      <c r="IJ33" s="58"/>
      <c r="IK33" s="58"/>
      <c r="IL33" s="58"/>
      <c r="IM33" s="58"/>
      <c r="IN33" s="58"/>
      <c r="IO33" s="58"/>
      <c r="IP33" s="58"/>
      <c r="IQ33" s="58"/>
      <c r="IR33" s="58"/>
      <c r="IS33" s="58"/>
      <c r="IT33" s="58"/>
      <c r="IU33" s="58"/>
      <c r="IV33" s="58"/>
    </row>
    <row r="34" spans="1:337" s="59" customFormat="1" ht="26.25" customHeight="1" thickBot="1" x14ac:dyDescent="0.35">
      <c r="A34" s="101" t="str">
        <f>A31</f>
        <v>Стройка:</v>
      </c>
      <c r="B34" s="142" t="str">
        <f>[5]Ремонт!$E$378</f>
        <v>Ново-Покурское м/р.</v>
      </c>
      <c r="C34" s="143"/>
      <c r="D34" s="102"/>
      <c r="E34" s="103"/>
      <c r="F34" s="104"/>
      <c r="G34" s="104"/>
      <c r="H34" s="105"/>
      <c r="I34" s="94"/>
      <c r="J34" s="94"/>
      <c r="K34" s="57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8"/>
      <c r="EX34" s="58"/>
      <c r="EY34" s="58"/>
      <c r="EZ34" s="58"/>
      <c r="FA34" s="58"/>
      <c r="FB34" s="58"/>
      <c r="FC34" s="58"/>
      <c r="FD34" s="58"/>
      <c r="FE34" s="58"/>
      <c r="FF34" s="58"/>
      <c r="FG34" s="58"/>
      <c r="FH34" s="58"/>
      <c r="FI34" s="58"/>
      <c r="FJ34" s="58"/>
      <c r="FK34" s="58"/>
      <c r="FL34" s="58"/>
      <c r="FM34" s="58"/>
      <c r="FN34" s="58"/>
      <c r="FO34" s="58"/>
      <c r="FP34" s="58"/>
      <c r="FQ34" s="58"/>
      <c r="FR34" s="58"/>
      <c r="FS34" s="58"/>
      <c r="FT34" s="58"/>
      <c r="FU34" s="58"/>
      <c r="FV34" s="58"/>
      <c r="FW34" s="58"/>
      <c r="FX34" s="58"/>
      <c r="FY34" s="58"/>
      <c r="FZ34" s="58"/>
      <c r="GA34" s="58"/>
      <c r="GB34" s="58"/>
      <c r="GC34" s="58"/>
      <c r="GD34" s="58"/>
      <c r="GE34" s="58"/>
      <c r="GF34" s="58"/>
      <c r="GG34" s="58"/>
      <c r="GH34" s="58"/>
      <c r="GI34" s="58"/>
      <c r="GJ34" s="58"/>
      <c r="GK34" s="58"/>
      <c r="GL34" s="58"/>
      <c r="GM34" s="58"/>
      <c r="GN34" s="58"/>
      <c r="GO34" s="58"/>
      <c r="GP34" s="58"/>
      <c r="GQ34" s="58"/>
      <c r="GR34" s="58"/>
      <c r="GS34" s="58"/>
      <c r="GT34" s="58"/>
      <c r="GU34" s="58"/>
      <c r="GV34" s="58"/>
      <c r="GW34" s="58"/>
      <c r="GX34" s="58"/>
      <c r="GY34" s="58"/>
      <c r="GZ34" s="58"/>
      <c r="HA34" s="58"/>
      <c r="HB34" s="58"/>
      <c r="HC34" s="58"/>
      <c r="HD34" s="58"/>
      <c r="HE34" s="58"/>
      <c r="HF34" s="58"/>
      <c r="HG34" s="58"/>
      <c r="HH34" s="58"/>
      <c r="HI34" s="58"/>
      <c r="HJ34" s="58"/>
      <c r="HK34" s="58"/>
      <c r="HL34" s="58"/>
      <c r="HM34" s="58"/>
      <c r="HN34" s="58"/>
      <c r="HO34" s="58"/>
      <c r="HP34" s="58"/>
      <c r="HQ34" s="58"/>
      <c r="HR34" s="58"/>
      <c r="HS34" s="58"/>
      <c r="HT34" s="58"/>
      <c r="HU34" s="58"/>
      <c r="HV34" s="58"/>
      <c r="HW34" s="58"/>
      <c r="HX34" s="58"/>
      <c r="HY34" s="58"/>
      <c r="HZ34" s="58"/>
      <c r="IA34" s="58"/>
      <c r="IB34" s="58"/>
      <c r="IC34" s="58"/>
      <c r="ID34" s="58"/>
      <c r="IE34" s="58"/>
      <c r="IF34" s="58"/>
      <c r="IG34" s="58"/>
      <c r="IH34" s="58"/>
      <c r="II34" s="58"/>
      <c r="IJ34" s="58"/>
      <c r="IK34" s="58"/>
      <c r="IL34" s="58"/>
      <c r="IM34" s="58"/>
      <c r="IN34" s="58"/>
      <c r="IO34" s="58"/>
      <c r="IP34" s="58"/>
      <c r="IQ34" s="58"/>
      <c r="IR34" s="58"/>
      <c r="IS34" s="58"/>
      <c r="IT34" s="58"/>
      <c r="IU34" s="58"/>
      <c r="IV34" s="58"/>
    </row>
    <row r="35" spans="1:337" ht="26.25" customHeight="1" thickBot="1" x14ac:dyDescent="0.35">
      <c r="A35" s="121" t="str">
        <f>A32</f>
        <v>Объект:</v>
      </c>
      <c r="B35" s="140" t="s">
        <v>57</v>
      </c>
      <c r="C35" s="141"/>
      <c r="D35" s="122" t="str">
        <f>D32</f>
        <v>км.</v>
      </c>
      <c r="E35" s="131">
        <v>0.4</v>
      </c>
      <c r="F35" s="123" t="str">
        <f>F32</f>
        <v>Июнь 2016 г.</v>
      </c>
      <c r="G35" s="123" t="str">
        <f>G32</f>
        <v>Декабрь 2016 г.</v>
      </c>
      <c r="H35" s="124"/>
      <c r="I35" s="37"/>
      <c r="J35" s="60"/>
      <c r="K35" s="61"/>
      <c r="L35" s="62"/>
      <c r="M35" s="61"/>
      <c r="N35" s="62"/>
      <c r="O35" s="62"/>
      <c r="P35" s="62"/>
      <c r="Q35" s="62"/>
      <c r="R35" s="62"/>
      <c r="S35" s="62"/>
      <c r="T35" s="62"/>
      <c r="U35" s="62"/>
      <c r="V35" s="62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  <c r="HU35" s="37"/>
      <c r="HV35" s="37"/>
      <c r="HW35" s="37"/>
      <c r="HX35" s="37"/>
      <c r="HY35" s="37"/>
      <c r="HZ35" s="37"/>
      <c r="IA35" s="37"/>
      <c r="IB35" s="37"/>
      <c r="IC35" s="37"/>
      <c r="ID35" s="37"/>
      <c r="IE35" s="37"/>
      <c r="IF35" s="37"/>
      <c r="IG35" s="37"/>
      <c r="IH35" s="37"/>
      <c r="II35" s="37"/>
      <c r="IJ35" s="37"/>
      <c r="IK35" s="37"/>
      <c r="IL35" s="37"/>
      <c r="IM35" s="37"/>
      <c r="IN35" s="37"/>
      <c r="IO35" s="37"/>
      <c r="IP35" s="37"/>
      <c r="IQ35" s="37"/>
      <c r="IR35" s="37"/>
      <c r="IS35" s="37"/>
      <c r="IT35" s="37"/>
      <c r="IU35" s="37"/>
      <c r="IV35" s="37"/>
      <c r="JK35" s="7"/>
      <c r="JL35" s="7"/>
      <c r="JM35" s="7"/>
      <c r="JN35" s="7"/>
      <c r="JO35" s="7"/>
      <c r="JP35" s="7"/>
      <c r="JQ35" s="7"/>
      <c r="JR35" s="7"/>
      <c r="JS35" s="7"/>
      <c r="JT35" s="7"/>
      <c r="JU35" s="7"/>
      <c r="JV35" s="7"/>
      <c r="JW35" s="7"/>
      <c r="JX35" s="7"/>
      <c r="JY35" s="7"/>
      <c r="JZ35" s="7"/>
      <c r="KA35" s="7"/>
      <c r="KB35" s="7"/>
      <c r="KC35" s="7"/>
      <c r="KD35" s="7"/>
      <c r="KE35" s="7"/>
      <c r="KF35" s="7"/>
      <c r="KG35" s="7"/>
      <c r="KH35" s="7"/>
      <c r="KI35" s="7"/>
      <c r="KJ35" s="7"/>
      <c r="KK35" s="7"/>
      <c r="KL35" s="7"/>
      <c r="KM35" s="7"/>
      <c r="KN35" s="7"/>
      <c r="KO35" s="7"/>
      <c r="KP35" s="7"/>
      <c r="KQ35" s="7"/>
      <c r="KR35" s="7"/>
      <c r="KS35" s="7"/>
      <c r="KT35" s="7"/>
      <c r="KU35" s="7"/>
      <c r="KV35" s="7"/>
      <c r="KW35" s="7"/>
      <c r="KX35" s="7"/>
      <c r="KY35" s="7"/>
      <c r="KZ35" s="7"/>
      <c r="LA35" s="7"/>
      <c r="LB35" s="7"/>
      <c r="LC35" s="7"/>
      <c r="LD35" s="7"/>
      <c r="LE35" s="7"/>
      <c r="LF35" s="7"/>
      <c r="LG35" s="7"/>
      <c r="LH35" s="7"/>
      <c r="LI35" s="7"/>
      <c r="LJ35" s="7"/>
      <c r="LK35" s="7"/>
      <c r="LL35" s="7"/>
      <c r="LM35" s="7"/>
      <c r="LN35" s="7"/>
      <c r="LO35" s="7"/>
      <c r="LP35" s="7"/>
      <c r="LQ35" s="7"/>
      <c r="LR35" s="7"/>
      <c r="LS35" s="7"/>
      <c r="LT35" s="7"/>
      <c r="LU35" s="7"/>
      <c r="LV35" s="7"/>
      <c r="LW35" s="7"/>
      <c r="LX35" s="7"/>
      <c r="LY35" s="7"/>
    </row>
    <row r="36" spans="1:337" ht="26.25" customHeight="1" thickBot="1" x14ac:dyDescent="0.35">
      <c r="A36" s="130">
        <v>2296</v>
      </c>
      <c r="B36" s="144" t="str">
        <f>B35</f>
        <v>ВЛ-6кВ на КП№78 два фидера длина-7,469км Инвентарный №130000005970</v>
      </c>
      <c r="C36" s="145"/>
      <c r="D36" s="128"/>
      <c r="E36" s="128"/>
      <c r="F36" s="128"/>
      <c r="G36" s="129"/>
      <c r="H36" s="125"/>
      <c r="I36" s="37"/>
      <c r="J36" s="60"/>
      <c r="K36" s="61"/>
      <c r="L36" s="62"/>
      <c r="M36" s="61"/>
      <c r="N36" s="62"/>
      <c r="O36" s="62"/>
      <c r="P36" s="62"/>
      <c r="Q36" s="62"/>
      <c r="R36" s="62"/>
      <c r="S36" s="62"/>
      <c r="T36" s="62"/>
      <c r="U36" s="62"/>
      <c r="V36" s="62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/>
      <c r="HX36" s="37"/>
      <c r="HY36" s="37"/>
      <c r="HZ36" s="37"/>
      <c r="IA36" s="37"/>
      <c r="IB36" s="37"/>
      <c r="IC36" s="37"/>
      <c r="ID36" s="37"/>
      <c r="IE36" s="37"/>
      <c r="IF36" s="37"/>
      <c r="IG36" s="37"/>
      <c r="IH36" s="37"/>
      <c r="II36" s="37"/>
      <c r="IJ36" s="37"/>
      <c r="IK36" s="37"/>
      <c r="IL36" s="37"/>
      <c r="IM36" s="37"/>
      <c r="IN36" s="37"/>
      <c r="IO36" s="37"/>
      <c r="IP36" s="37"/>
      <c r="IQ36" s="37"/>
      <c r="IR36" s="37"/>
      <c r="IS36" s="37"/>
      <c r="IT36" s="37"/>
      <c r="IU36" s="37"/>
      <c r="IV36" s="37"/>
      <c r="JK36" s="7"/>
      <c r="JL36" s="7"/>
      <c r="JM36" s="7"/>
      <c r="JN36" s="7"/>
      <c r="JO36" s="7"/>
      <c r="JP36" s="7"/>
      <c r="JQ36" s="7"/>
      <c r="JR36" s="7"/>
      <c r="JS36" s="7"/>
      <c r="JT36" s="7"/>
      <c r="JU36" s="7"/>
      <c r="JV36" s="7"/>
      <c r="JW36" s="7"/>
      <c r="JX36" s="7"/>
      <c r="JY36" s="7"/>
      <c r="JZ36" s="7"/>
      <c r="KA36" s="7"/>
      <c r="KB36" s="7"/>
      <c r="KC36" s="7"/>
      <c r="KD36" s="7"/>
      <c r="KE36" s="7"/>
      <c r="KF36" s="7"/>
      <c r="KG36" s="7"/>
      <c r="KH36" s="7"/>
      <c r="KI36" s="7"/>
      <c r="KJ36" s="7"/>
      <c r="KK36" s="7"/>
      <c r="KL36" s="7"/>
      <c r="KM36" s="7"/>
      <c r="KN36" s="7"/>
      <c r="KO36" s="7"/>
      <c r="KP36" s="7"/>
      <c r="KQ36" s="7"/>
      <c r="KR36" s="7"/>
      <c r="KS36" s="7"/>
      <c r="KT36" s="7"/>
      <c r="KU36" s="7"/>
      <c r="KV36" s="7"/>
      <c r="KW36" s="7"/>
      <c r="KX36" s="7"/>
      <c r="KY36" s="7"/>
      <c r="KZ36" s="7"/>
      <c r="LA36" s="7"/>
      <c r="LB36" s="7"/>
      <c r="LC36" s="7"/>
      <c r="LD36" s="7"/>
      <c r="LE36" s="7"/>
      <c r="LF36" s="7"/>
      <c r="LG36" s="7"/>
      <c r="LH36" s="7"/>
      <c r="LI36" s="7"/>
      <c r="LJ36" s="7"/>
      <c r="LK36" s="7"/>
      <c r="LL36" s="7"/>
      <c r="LM36" s="7"/>
      <c r="LN36" s="7"/>
      <c r="LO36" s="7"/>
      <c r="LP36" s="7"/>
      <c r="LQ36" s="7"/>
      <c r="LR36" s="7"/>
      <c r="LS36" s="7"/>
      <c r="LT36" s="7"/>
      <c r="LU36" s="7"/>
      <c r="LV36" s="7"/>
      <c r="LW36" s="7"/>
      <c r="LX36" s="7"/>
      <c r="LY36" s="7"/>
    </row>
    <row r="37" spans="1:337" ht="26.25" customHeight="1" thickBot="1" x14ac:dyDescent="0.35">
      <c r="A37" s="101" t="str">
        <f>A34</f>
        <v>Стройка:</v>
      </c>
      <c r="B37" s="142" t="str">
        <f>[5]Ремонт!$E$379</f>
        <v>Южно-Покамасовское м/р.</v>
      </c>
      <c r="C37" s="143"/>
      <c r="D37" s="102"/>
      <c r="E37" s="103"/>
      <c r="F37" s="104"/>
      <c r="G37" s="104"/>
      <c r="H37" s="105"/>
    </row>
    <row r="38" spans="1:337" ht="35.25" customHeight="1" thickBot="1" x14ac:dyDescent="0.35">
      <c r="A38" s="121" t="str">
        <f>A35</f>
        <v>Объект:</v>
      </c>
      <c r="B38" s="140" t="s">
        <v>58</v>
      </c>
      <c r="C38" s="141"/>
      <c r="D38" s="122" t="str">
        <f>D35</f>
        <v>км.</v>
      </c>
      <c r="E38" s="131">
        <v>2.9</v>
      </c>
      <c r="F38" s="123" t="str">
        <f>F35</f>
        <v>Июнь 2016 г.</v>
      </c>
      <c r="G38" s="123" t="str">
        <f>G35</f>
        <v>Декабрь 2016 г.</v>
      </c>
      <c r="H38" s="124"/>
    </row>
    <row r="39" spans="1:337" ht="26.25" customHeight="1" thickBot="1" x14ac:dyDescent="0.35">
      <c r="A39" s="130">
        <v>2299</v>
      </c>
      <c r="B39" s="144" t="str">
        <f>B38</f>
        <v>ВЛ-6кв дл-11.8км к92Северо-Остравн.ф.16 Юж-П.к.92 Инвентарный № 130000005934</v>
      </c>
      <c r="C39" s="145"/>
      <c r="D39" s="128"/>
      <c r="E39" s="128"/>
      <c r="F39" s="128"/>
      <c r="G39" s="129"/>
      <c r="H39" s="125"/>
    </row>
    <row r="40" spans="1:337" ht="26.25" customHeight="1" thickBot="1" x14ac:dyDescent="0.35">
      <c r="A40" s="101" t="str">
        <f>A37</f>
        <v>Стройка:</v>
      </c>
      <c r="B40" s="142" t="str">
        <f>[5]Ремонт!$E$380</f>
        <v>Покамасовское м/р.</v>
      </c>
      <c r="C40" s="143"/>
      <c r="D40" s="102"/>
      <c r="E40" s="103"/>
      <c r="F40" s="104"/>
      <c r="G40" s="104"/>
      <c r="H40" s="105"/>
    </row>
    <row r="41" spans="1:337" ht="26.25" customHeight="1" thickBot="1" x14ac:dyDescent="0.35">
      <c r="A41" s="121" t="str">
        <f>A38</f>
        <v>Объект:</v>
      </c>
      <c r="B41" s="140" t="s">
        <v>59</v>
      </c>
      <c r="C41" s="141"/>
      <c r="D41" s="122" t="str">
        <f>D38</f>
        <v>км.</v>
      </c>
      <c r="E41" s="131">
        <v>2.7</v>
      </c>
      <c r="F41" s="123" t="str">
        <f>F38</f>
        <v>Июнь 2016 г.</v>
      </c>
      <c r="G41" s="123" t="str">
        <f>G38</f>
        <v>Декабрь 2016 г.</v>
      </c>
      <c r="H41" s="124"/>
    </row>
    <row r="42" spans="1:337" ht="26.25" customHeight="1" thickBot="1" x14ac:dyDescent="0.35">
      <c r="A42" s="130">
        <v>2301</v>
      </c>
      <c r="B42" s="144" t="str">
        <f>B41</f>
        <v>ВЛ-6кв дл-2.5км от ПС"Сапарка" Инвентарный №130000005877</v>
      </c>
      <c r="C42" s="145"/>
      <c r="D42" s="128"/>
      <c r="E42" s="128"/>
      <c r="F42" s="128"/>
      <c r="G42" s="129"/>
      <c r="H42" s="125"/>
    </row>
    <row r="43" spans="1:337" ht="26.25" customHeight="1" thickBot="1" x14ac:dyDescent="0.35">
      <c r="A43" s="101" t="str">
        <f>A40</f>
        <v>Стройка:</v>
      </c>
      <c r="B43" s="142" t="str">
        <f>[5]Ремонт!$E$381</f>
        <v>Покамасовское м/р.</v>
      </c>
      <c r="C43" s="143"/>
      <c r="D43" s="102"/>
      <c r="E43" s="103"/>
      <c r="F43" s="104"/>
      <c r="G43" s="104"/>
      <c r="H43" s="105"/>
    </row>
    <row r="44" spans="1:337" ht="26.25" customHeight="1" thickBot="1" x14ac:dyDescent="0.35">
      <c r="A44" s="121" t="str">
        <f>A41</f>
        <v>Объект:</v>
      </c>
      <c r="B44" s="140" t="s">
        <v>60</v>
      </c>
      <c r="C44" s="141"/>
      <c r="D44" s="122" t="str">
        <f>D41</f>
        <v>км.</v>
      </c>
      <c r="E44" s="131">
        <v>3.7</v>
      </c>
      <c r="F44" s="123" t="str">
        <f>F41</f>
        <v>Июнь 2016 г.</v>
      </c>
      <c r="G44" s="123" t="str">
        <f>G41</f>
        <v>Декабрь 2016 г.</v>
      </c>
      <c r="H44" s="124"/>
    </row>
    <row r="45" spans="1:337" ht="26.25" customHeight="1" thickBot="1" x14ac:dyDescent="0.35">
      <c r="A45" s="130">
        <v>2302</v>
      </c>
      <c r="B45" s="144" t="str">
        <f>B44</f>
        <v>ВЛ-6кв дл-8.9км п/сПеньковская Инвентарный №130000005897</v>
      </c>
      <c r="C45" s="145"/>
      <c r="D45" s="128"/>
      <c r="E45" s="128"/>
      <c r="F45" s="128"/>
      <c r="G45" s="129"/>
      <c r="H45" s="125"/>
    </row>
    <row r="46" spans="1:337" ht="26.25" customHeight="1" thickBot="1" x14ac:dyDescent="0.35">
      <c r="A46" s="101" t="str">
        <f>A43</f>
        <v>Стройка:</v>
      </c>
      <c r="B46" s="142" t="str">
        <f>[5]Ремонт!$E$382</f>
        <v>Кетовское м/р.</v>
      </c>
      <c r="C46" s="143"/>
      <c r="D46" s="102"/>
      <c r="E46" s="103"/>
      <c r="F46" s="104"/>
      <c r="G46" s="104"/>
      <c r="H46" s="105"/>
    </row>
    <row r="47" spans="1:337" ht="36.75" customHeight="1" thickBot="1" x14ac:dyDescent="0.35">
      <c r="A47" s="121" t="str">
        <f>A44</f>
        <v>Объект:</v>
      </c>
      <c r="B47" s="140" t="s">
        <v>61</v>
      </c>
      <c r="C47" s="141"/>
      <c r="D47" s="122" t="str">
        <f>D44</f>
        <v>км.</v>
      </c>
      <c r="E47" s="131">
        <v>2.2999999999999998</v>
      </c>
      <c r="F47" s="123" t="str">
        <f>F44</f>
        <v>Июнь 2016 г.</v>
      </c>
      <c r="G47" s="123" t="str">
        <f>G44</f>
        <v>Декабрь 2016 г.</v>
      </c>
      <c r="H47" s="124"/>
    </row>
    <row r="48" spans="1:337" ht="26.25" customHeight="1" x14ac:dyDescent="0.3">
      <c r="A48" s="130">
        <v>2300</v>
      </c>
      <c r="B48" s="144" t="str">
        <f>B47</f>
        <v>Воздушная линия 6кВ ДожНасосСтанц-1к.скв17,К.скв11 Инвентарный №130000006599</v>
      </c>
      <c r="C48" s="145"/>
      <c r="D48" s="128"/>
      <c r="E48" s="128"/>
      <c r="F48" s="128"/>
      <c r="G48" s="129"/>
      <c r="H48" s="125"/>
    </row>
    <row r="49" spans="1:8" x14ac:dyDescent="0.3">
      <c r="A49" s="106"/>
      <c r="B49" s="126"/>
      <c r="C49" s="127"/>
      <c r="D49" s="78"/>
      <c r="E49" s="78"/>
      <c r="F49" s="78"/>
      <c r="G49" s="78"/>
      <c r="H49" s="79"/>
    </row>
    <row r="50" spans="1:8" ht="45.75" customHeight="1" x14ac:dyDescent="0.3">
      <c r="A50" s="63"/>
      <c r="B50" s="157" t="s">
        <v>41</v>
      </c>
      <c r="C50" s="157"/>
      <c r="D50" s="157"/>
      <c r="E50" s="157"/>
      <c r="F50" s="157"/>
      <c r="G50" s="157"/>
      <c r="H50" s="157"/>
    </row>
    <row r="51" spans="1:8" ht="27.75" customHeight="1" x14ac:dyDescent="0.3">
      <c r="A51" s="63"/>
      <c r="B51" s="98" t="s">
        <v>42</v>
      </c>
      <c r="C51" s="132"/>
      <c r="D51" s="132"/>
      <c r="E51" s="132"/>
      <c r="F51" s="132"/>
      <c r="G51" s="132"/>
      <c r="H51" s="132"/>
    </row>
    <row r="52" spans="1:8" ht="29.25" customHeight="1" x14ac:dyDescent="0.3">
      <c r="A52" s="97" t="s">
        <v>22</v>
      </c>
      <c r="B52" s="158" t="s">
        <v>26</v>
      </c>
      <c r="C52" s="158"/>
      <c r="D52" s="158"/>
      <c r="E52" s="158"/>
      <c r="F52" s="158"/>
      <c r="G52" s="158"/>
      <c r="H52" s="158"/>
    </row>
    <row r="53" spans="1:8" x14ac:dyDescent="0.3">
      <c r="A53" s="97"/>
      <c r="B53" s="133"/>
      <c r="C53" s="133"/>
      <c r="D53" s="133"/>
      <c r="E53" s="133"/>
      <c r="F53" s="133"/>
      <c r="G53" s="133"/>
      <c r="H53" s="133"/>
    </row>
    <row r="54" spans="1:8" x14ac:dyDescent="0.3">
      <c r="A54" s="66"/>
      <c r="B54" s="66"/>
      <c r="C54" s="66"/>
      <c r="D54" s="67"/>
      <c r="E54" s="68"/>
      <c r="F54" s="68"/>
      <c r="G54" s="69"/>
      <c r="H54" s="65"/>
    </row>
    <row r="55" spans="1:8" ht="56.25" customHeight="1" x14ac:dyDescent="0.3">
      <c r="A55" s="146" t="s">
        <v>48</v>
      </c>
      <c r="B55" s="146"/>
      <c r="C55" s="71"/>
      <c r="D55" s="67"/>
      <c r="E55" s="72"/>
      <c r="F55" s="72"/>
      <c r="G55" s="118"/>
      <c r="H55" s="118" t="s">
        <v>49</v>
      </c>
    </row>
    <row r="56" spans="1:8" x14ac:dyDescent="0.3">
      <c r="B56" s="71"/>
      <c r="C56" s="71"/>
      <c r="D56" s="67"/>
      <c r="E56" s="72"/>
      <c r="F56" s="72"/>
      <c r="G56" s="118"/>
      <c r="H56" s="118"/>
    </row>
    <row r="57" spans="1:8" x14ac:dyDescent="0.3">
      <c r="B57" s="71"/>
      <c r="C57" s="71"/>
      <c r="D57" s="67"/>
      <c r="E57" s="72"/>
      <c r="F57" s="72"/>
      <c r="G57" s="118"/>
      <c r="H57" s="118"/>
    </row>
    <row r="58" spans="1:8" x14ac:dyDescent="0.3">
      <c r="A58" s="146" t="s">
        <v>35</v>
      </c>
      <c r="B58" s="146"/>
      <c r="C58" s="71"/>
      <c r="D58" s="67"/>
      <c r="E58" s="72"/>
      <c r="F58" s="72"/>
      <c r="G58" s="118"/>
      <c r="H58" s="118" t="s">
        <v>33</v>
      </c>
    </row>
    <row r="59" spans="1:8" x14ac:dyDescent="0.3">
      <c r="B59" s="71"/>
      <c r="C59" s="71"/>
      <c r="D59" s="67"/>
      <c r="E59" s="72"/>
      <c r="F59" s="72"/>
      <c r="G59" s="118"/>
      <c r="H59" s="118"/>
    </row>
    <row r="60" spans="1:8" x14ac:dyDescent="0.3">
      <c r="B60" s="71"/>
      <c r="C60" s="71"/>
      <c r="D60" s="67"/>
      <c r="E60" s="72"/>
      <c r="F60" s="72"/>
      <c r="G60" s="118"/>
      <c r="H60" s="118"/>
    </row>
    <row r="61" spans="1:8" x14ac:dyDescent="0.3">
      <c r="A61" s="76"/>
      <c r="B61" s="77"/>
      <c r="C61" s="77"/>
      <c r="D61" s="78"/>
      <c r="E61" s="78"/>
      <c r="F61" s="78"/>
      <c r="G61" s="120"/>
      <c r="H61" s="120"/>
    </row>
    <row r="62" spans="1:8" x14ac:dyDescent="0.3">
      <c r="A62" s="156" t="s">
        <v>37</v>
      </c>
      <c r="B62" s="156"/>
      <c r="C62" s="71"/>
      <c r="D62" s="74"/>
      <c r="E62" s="73"/>
      <c r="F62" s="73"/>
      <c r="G62" s="119"/>
      <c r="H62" s="119" t="s">
        <v>38</v>
      </c>
    </row>
    <row r="63" spans="1:8" ht="19.5" x14ac:dyDescent="0.35">
      <c r="A63" s="75"/>
      <c r="B63" s="75"/>
      <c r="C63" s="75"/>
      <c r="D63" s="83"/>
      <c r="E63" s="83"/>
      <c r="F63" s="75"/>
      <c r="G63" s="75"/>
      <c r="H63" s="75"/>
    </row>
    <row r="64" spans="1:8" ht="19.5" x14ac:dyDescent="0.35">
      <c r="A64" s="84"/>
      <c r="B64" s="85"/>
      <c r="C64" s="85"/>
      <c r="D64" s="80"/>
      <c r="E64" s="80"/>
      <c r="F64" s="81"/>
      <c r="G64" s="81"/>
      <c r="H64" s="82"/>
    </row>
    <row r="65" spans="1:8" ht="19.5" x14ac:dyDescent="0.35">
      <c r="A65" s="75"/>
      <c r="B65" s="75"/>
      <c r="C65" s="75"/>
      <c r="D65" s="83"/>
      <c r="E65" s="83"/>
      <c r="F65" s="75"/>
      <c r="G65" s="75"/>
      <c r="H65" s="75"/>
    </row>
    <row r="66" spans="1:8" x14ac:dyDescent="0.3">
      <c r="A66" s="146" t="s">
        <v>36</v>
      </c>
      <c r="B66" s="146"/>
      <c r="C66" s="77"/>
      <c r="D66" s="87"/>
      <c r="E66" s="87"/>
      <c r="F66" s="78"/>
      <c r="G66" s="78"/>
      <c r="H66" s="119" t="s">
        <v>50</v>
      </c>
    </row>
    <row r="67" spans="1:8" x14ac:dyDescent="0.3">
      <c r="A67" s="88"/>
      <c r="B67" s="89"/>
      <c r="C67" s="89"/>
      <c r="D67" s="90"/>
      <c r="E67" s="91"/>
      <c r="F67" s="78"/>
      <c r="G67" s="78"/>
      <c r="H67" s="79"/>
    </row>
    <row r="68" spans="1:8" x14ac:dyDescent="0.3">
      <c r="A68" s="88"/>
      <c r="B68" s="89"/>
      <c r="C68" s="89"/>
      <c r="D68" s="90"/>
      <c r="E68" s="91"/>
      <c r="F68" s="78"/>
      <c r="G68" s="78"/>
      <c r="H68" s="79"/>
    </row>
    <row r="69" spans="1:8" x14ac:dyDescent="0.3">
      <c r="A69" s="86"/>
      <c r="B69" s="77"/>
      <c r="C69" s="77"/>
      <c r="D69" s="87"/>
      <c r="E69" s="87"/>
      <c r="F69" s="78"/>
      <c r="G69" s="78"/>
      <c r="H69" s="79"/>
    </row>
    <row r="70" spans="1:8" x14ac:dyDescent="0.3">
      <c r="A70" s="88"/>
      <c r="B70" s="89"/>
      <c r="C70" s="89"/>
      <c r="D70" s="90"/>
      <c r="E70" s="91"/>
      <c r="F70" s="78"/>
      <c r="G70" s="78"/>
      <c r="H70" s="79"/>
    </row>
  </sheetData>
  <mergeCells count="84">
    <mergeCell ref="B33:C33"/>
    <mergeCell ref="A18:H18"/>
    <mergeCell ref="A19:H19"/>
    <mergeCell ref="A22:C22"/>
    <mergeCell ref="D22:H22"/>
    <mergeCell ref="A24:A26"/>
    <mergeCell ref="D24:D26"/>
    <mergeCell ref="B30:C30"/>
    <mergeCell ref="B27:C27"/>
    <mergeCell ref="B28:C28"/>
    <mergeCell ref="B29:C29"/>
    <mergeCell ref="A5:H5"/>
    <mergeCell ref="A7:H7"/>
    <mergeCell ref="G1:H1"/>
    <mergeCell ref="A2:H2"/>
    <mergeCell ref="A3:C3"/>
    <mergeCell ref="D3:H3"/>
    <mergeCell ref="A4:H4"/>
    <mergeCell ref="B12:H12"/>
    <mergeCell ref="B11:H11"/>
    <mergeCell ref="B9:H9"/>
    <mergeCell ref="B10:H10"/>
    <mergeCell ref="A13:H13"/>
    <mergeCell ref="C16:H16"/>
    <mergeCell ref="I22:P22"/>
    <mergeCell ref="BM22:BT22"/>
    <mergeCell ref="I24:I25"/>
    <mergeCell ref="J24:J25"/>
    <mergeCell ref="BE22:BL22"/>
    <mergeCell ref="AW22:BD22"/>
    <mergeCell ref="Q22:X22"/>
    <mergeCell ref="Y22:AF22"/>
    <mergeCell ref="AG22:AN22"/>
    <mergeCell ref="AO22:AV22"/>
    <mergeCell ref="IO22:IV22"/>
    <mergeCell ref="FM22:FT22"/>
    <mergeCell ref="FU22:GB22"/>
    <mergeCell ref="GC22:GJ22"/>
    <mergeCell ref="GK22:GR22"/>
    <mergeCell ref="GS22:GZ22"/>
    <mergeCell ref="HA22:HH22"/>
    <mergeCell ref="HQ22:HX22"/>
    <mergeCell ref="HY22:IF22"/>
    <mergeCell ref="IG22:IN22"/>
    <mergeCell ref="EG22:EN22"/>
    <mergeCell ref="EO22:EV22"/>
    <mergeCell ref="HI22:HP22"/>
    <mergeCell ref="BU22:CB22"/>
    <mergeCell ref="CC22:CJ22"/>
    <mergeCell ref="CK22:CR22"/>
    <mergeCell ref="CS22:CZ22"/>
    <mergeCell ref="DA22:DH22"/>
    <mergeCell ref="DI22:DP22"/>
    <mergeCell ref="EW22:FD22"/>
    <mergeCell ref="FE22:FL22"/>
    <mergeCell ref="DQ22:DX22"/>
    <mergeCell ref="DY22:EF22"/>
    <mergeCell ref="A66:B66"/>
    <mergeCell ref="E24:E26"/>
    <mergeCell ref="F24:G25"/>
    <mergeCell ref="H24:H25"/>
    <mergeCell ref="A62:B62"/>
    <mergeCell ref="B37:C37"/>
    <mergeCell ref="B50:H50"/>
    <mergeCell ref="B52:H52"/>
    <mergeCell ref="A55:B55"/>
    <mergeCell ref="B34:C34"/>
    <mergeCell ref="B35:C35"/>
    <mergeCell ref="B36:C36"/>
    <mergeCell ref="A58:B58"/>
    <mergeCell ref="B32:C32"/>
    <mergeCell ref="B31:C31"/>
    <mergeCell ref="B24:C26"/>
    <mergeCell ref="B48:C48"/>
    <mergeCell ref="B47:C47"/>
    <mergeCell ref="B46:C46"/>
    <mergeCell ref="B44:C44"/>
    <mergeCell ref="B43:C43"/>
    <mergeCell ref="B41:C41"/>
    <mergeCell ref="B40:C40"/>
    <mergeCell ref="B38:C38"/>
    <mergeCell ref="B42:C42"/>
    <mergeCell ref="B45:C45"/>
    <mergeCell ref="B39:C39"/>
  </mergeCells>
  <pageMargins left="0.19685039370078741" right="0.15748031496062992" top="0.19685039370078741" bottom="0.15748031496062992" header="0.15748031496062992" footer="0.15748031496062992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Алена Евгеньевна Латышева</cp:lastModifiedBy>
  <cp:lastPrinted>2016-03-14T12:06:12Z</cp:lastPrinted>
  <dcterms:created xsi:type="dcterms:W3CDTF">1996-10-08T23:32:33Z</dcterms:created>
  <dcterms:modified xsi:type="dcterms:W3CDTF">2016-03-14T12:15:58Z</dcterms:modified>
</cp:coreProperties>
</file>