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9440" windowHeight="10035"/>
  </bookViews>
  <sheets>
    <sheet name="Лот 1" sheetId="1" r:id="rId1"/>
  </sheets>
  <definedNames>
    <definedName name="_xlnm.Print_Area" localSheetId="0">'Лот 1'!$A$1:$Q$109</definedName>
  </definedNames>
  <calcPr calcId="145621"/>
</workbook>
</file>

<file path=xl/calcChain.xml><?xml version="1.0" encoding="utf-8"?>
<calcChain xmlns="http://schemas.openxmlformats.org/spreadsheetml/2006/main">
  <c r="O58" i="1" l="1"/>
  <c r="O20" i="1"/>
  <c r="L59" i="1" l="1"/>
  <c r="I59" i="1"/>
  <c r="A63" i="1" l="1"/>
  <c r="L63" i="1" l="1"/>
  <c r="I63" i="1"/>
  <c r="Q50" i="1"/>
  <c r="N50" i="1"/>
  <c r="O83" i="1"/>
  <c r="O84" i="1" s="1"/>
  <c r="L83" i="1"/>
  <c r="L84" i="1" s="1"/>
  <c r="I83" i="1"/>
  <c r="I84" i="1" s="1"/>
  <c r="F63" i="1" l="1"/>
  <c r="C63" i="1"/>
  <c r="F59" i="1"/>
  <c r="F83" i="1" s="1"/>
  <c r="F84" i="1" s="1"/>
  <c r="C59" i="1"/>
  <c r="C83" i="1" s="1"/>
  <c r="C84" i="1" s="1"/>
  <c r="C57" i="1"/>
  <c r="H50" i="1" l="1"/>
  <c r="K50" i="1" l="1"/>
  <c r="E50" i="1" l="1"/>
  <c r="Q105" i="1" l="1"/>
</calcChain>
</file>

<file path=xl/sharedStrings.xml><?xml version="1.0" encoding="utf-8"?>
<sst xmlns="http://schemas.openxmlformats.org/spreadsheetml/2006/main" count="115" uniqueCount="66">
  <si>
    <t xml:space="preserve">Наименование </t>
  </si>
  <si>
    <t>Ед. изм.</t>
  </si>
  <si>
    <t>Аганское</t>
  </si>
  <si>
    <t>Ватинское</t>
  </si>
  <si>
    <t>Северо-Покурское</t>
  </si>
  <si>
    <t>Итого:</t>
  </si>
  <si>
    <t>Кол-во</t>
  </si>
  <si>
    <t>Цена</t>
  </si>
  <si>
    <t>Сумма</t>
  </si>
  <si>
    <t>1. Закачка индикатора в нагнетательные скважины при проведении трассерных исследований</t>
  </si>
  <si>
    <t>Технолог.процесс закачки</t>
  </si>
  <si>
    <t>час/скв.опер.</t>
  </si>
  <si>
    <t>час/м3</t>
  </si>
  <si>
    <t>Ср.пробег между обраб.скв.м/р.</t>
  </si>
  <si>
    <t>км</t>
  </si>
  <si>
    <t>Ср.техн.скорость</t>
  </si>
  <si>
    <t>км/час</t>
  </si>
  <si>
    <t>Объем закачки р-ра(общий)</t>
  </si>
  <si>
    <t>м3</t>
  </si>
  <si>
    <t>Кол-во обраб.нагн.скв.</t>
  </si>
  <si>
    <t>скв.</t>
  </si>
  <si>
    <t>Кол-во хим.индикаторов</t>
  </si>
  <si>
    <t>кг</t>
  </si>
  <si>
    <t>Продолжительность процесса</t>
  </si>
  <si>
    <t>час</t>
  </si>
  <si>
    <t xml:space="preserve">       - основного процесса</t>
  </si>
  <si>
    <t xml:space="preserve">       - вспомогат. процесса</t>
  </si>
  <si>
    <t>2. ФЗП, в т.ч.:</t>
  </si>
  <si>
    <t>3. Отчисления от ФЗП:</t>
  </si>
  <si>
    <t>%</t>
  </si>
  <si>
    <t>4. Транспортные расходы</t>
  </si>
  <si>
    <t>Итого прямых расходов:</t>
  </si>
  <si>
    <t>5. Накладные расходы</t>
  </si>
  <si>
    <t>6. Плановые накопления</t>
  </si>
  <si>
    <t>Итого затрат:</t>
  </si>
  <si>
    <t>ИТОГО ЗАТРАТ</t>
  </si>
  <si>
    <t>Ст-ть 1 м3</t>
  </si>
  <si>
    <t>2. Отбор проб из добывающих скважин</t>
  </si>
  <si>
    <t>Технолог.процесс отбора проб</t>
  </si>
  <si>
    <t>Кол-во обраб.добыв.скв.</t>
  </si>
  <si>
    <t>Кол-во отбираем.проб</t>
  </si>
  <si>
    <t>шт</t>
  </si>
  <si>
    <t>Продолжительность основного процесса</t>
  </si>
  <si>
    <t>Продолжительность вспомогат. процесса</t>
  </si>
  <si>
    <t>Ст-ть 1 пробы</t>
  </si>
  <si>
    <t>3. Анализ устьевых проб</t>
  </si>
  <si>
    <t>Понижающий коэф.</t>
  </si>
  <si>
    <t>Кол-во отбираемых проб</t>
  </si>
  <si>
    <t>шт.</t>
  </si>
  <si>
    <t>Общее кол-во анализов</t>
  </si>
  <si>
    <t>1. ФЗП, в т.ч.:</t>
  </si>
  <si>
    <t>2. Отчисления от ФЗП:</t>
  </si>
  <si>
    <t>Транспортные расходы</t>
  </si>
  <si>
    <t>3. Накладные расходы</t>
  </si>
  <si>
    <t>4. Плановые накопления</t>
  </si>
  <si>
    <t>Ст-ть 1 анализа</t>
  </si>
  <si>
    <t>ВСЕГО СТОИМОСТЬ ПРОИЗВОДСТВА РАБОТ, БЕЗ УЧЕТА НДС</t>
  </si>
  <si>
    <t>Тайлаковское</t>
  </si>
  <si>
    <t>1. Материалы</t>
  </si>
  <si>
    <t>Интерпритация</t>
  </si>
  <si>
    <t>Расшифровка затрат при выполнении работ по трассированию фильтрационных потоков химическими индикаторами на месторождениях ОАО "СН-МНГ"</t>
  </si>
  <si>
    <t>Расстояние от базы подрядчика до месторождения</t>
  </si>
  <si>
    <t>2016 год</t>
  </si>
  <si>
    <t>Руководитель предприятия _________________________</t>
  </si>
  <si>
    <t>мп</t>
  </si>
  <si>
    <t xml:space="preserve">                                 Приложение №1 калькуляция к ЛОТу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</si>
</sst>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(* #,##0.00_);_(* \(#,##0.00\);_(* &quot;-&quot;??_);_(@_)"/>
    <numFmt numFmtId="165" formatCode="#,##0.000"/>
    <numFmt numFmtId="166" formatCode="_-* #,##0.000_р_._-;\-* #,##0.000_р_._-;_-* &quot;-&quot;???_р_.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name val="Times New Roman Cyr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b/>
      <i/>
      <sz val="16"/>
      <color indexed="8"/>
      <name val="Arial"/>
      <family val="2"/>
      <charset val="204"/>
    </font>
    <font>
      <b/>
      <i/>
      <sz val="16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1">
    <xf numFmtId="4" fontId="0" fillId="0" borderId="0">
      <alignment vertical="center"/>
    </xf>
    <xf numFmtId="164" fontId="3" fillId="0" borderId="0" applyFont="0" applyFill="0" applyBorder="0" applyAlignment="0" applyProtection="0"/>
    <xf numFmtId="0" fontId="1" fillId="0" borderId="0"/>
    <xf numFmtId="0" fontId="10" fillId="0" borderId="0"/>
    <xf numFmtId="0" fontId="10" fillId="0" borderId="0"/>
    <xf numFmtId="4" fontId="3" fillId="0" borderId="0">
      <alignment vertical="center"/>
    </xf>
    <xf numFmtId="0" fontId="1" fillId="0" borderId="0"/>
    <xf numFmtId="0" fontId="11" fillId="0" borderId="0"/>
    <xf numFmtId="4" fontId="12" fillId="0" borderId="0">
      <alignment vertical="center"/>
    </xf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234">
    <xf numFmtId="4" fontId="0" fillId="0" borderId="0" xfId="0">
      <alignment vertical="center"/>
    </xf>
    <xf numFmtId="0" fontId="4" fillId="2" borderId="0" xfId="0" applyNumberFormat="1" applyFont="1" applyFill="1" applyAlignment="1"/>
    <xf numFmtId="43" fontId="4" fillId="2" borderId="0" xfId="0" applyNumberFormat="1" applyFont="1" applyFill="1" applyAlignment="1"/>
    <xf numFmtId="0" fontId="4" fillId="2" borderId="2" xfId="0" applyNumberFormat="1" applyFont="1" applyFill="1" applyBorder="1" applyAlignment="1"/>
    <xf numFmtId="0" fontId="4" fillId="2" borderId="5" xfId="0" applyNumberFormat="1" applyFont="1" applyFill="1" applyBorder="1" applyAlignment="1"/>
    <xf numFmtId="4" fontId="5" fillId="2" borderId="0" xfId="0" applyNumberFormat="1" applyFont="1" applyFill="1" applyBorder="1" applyAlignment="1">
      <alignment horizontal="center" vertical="center" wrapText="1"/>
    </xf>
    <xf numFmtId="4" fontId="5" fillId="2" borderId="13" xfId="0" applyNumberFormat="1" applyFont="1" applyFill="1" applyBorder="1" applyAlignment="1">
      <alignment horizontal="center" vertical="center" wrapText="1"/>
    </xf>
    <xf numFmtId="4" fontId="5" fillId="2" borderId="14" xfId="0" applyNumberFormat="1" applyFont="1" applyFill="1" applyBorder="1" applyAlignment="1">
      <alignment horizontal="center" vertical="center" wrapText="1"/>
    </xf>
    <xf numFmtId="4" fontId="5" fillId="2" borderId="15" xfId="0" applyNumberFormat="1" applyFont="1" applyFill="1" applyBorder="1" applyAlignment="1">
      <alignment horizontal="center" vertical="center" wrapText="1"/>
    </xf>
    <xf numFmtId="4" fontId="5" fillId="2" borderId="16" xfId="0" applyNumberFormat="1" applyFont="1" applyFill="1" applyBorder="1" applyAlignment="1">
      <alignment horizontal="center" vertical="center" wrapText="1"/>
    </xf>
    <xf numFmtId="4" fontId="4" fillId="2" borderId="20" xfId="0" applyNumberFormat="1" applyFont="1" applyFill="1" applyBorder="1" applyAlignment="1">
      <alignment horizontal="center" vertical="center" wrapText="1"/>
    </xf>
    <xf numFmtId="164" fontId="7" fillId="2" borderId="10" xfId="1" applyFont="1" applyFill="1" applyBorder="1" applyAlignment="1">
      <alignment horizontal="center" vertical="center" wrapText="1"/>
    </xf>
    <xf numFmtId="164" fontId="7" fillId="2" borderId="11" xfId="1" applyFont="1" applyFill="1" applyBorder="1" applyAlignment="1">
      <alignment horizontal="center" vertical="center" wrapText="1"/>
    </xf>
    <xf numFmtId="164" fontId="7" fillId="2" borderId="21" xfId="1" applyFont="1" applyFill="1" applyBorder="1" applyAlignment="1">
      <alignment horizontal="center" vertical="center" wrapText="1"/>
    </xf>
    <xf numFmtId="164" fontId="7" fillId="2" borderId="22" xfId="1" applyFont="1" applyFill="1" applyBorder="1" applyAlignment="1">
      <alignment horizontal="center" vertical="center" wrapText="1"/>
    </xf>
    <xf numFmtId="164" fontId="7" fillId="2" borderId="23" xfId="1" applyFont="1" applyFill="1" applyBorder="1" applyAlignment="1">
      <alignment horizontal="center" vertical="center" wrapText="1"/>
    </xf>
    <xf numFmtId="164" fontId="7" fillId="2" borderId="24" xfId="1" applyFont="1" applyFill="1" applyBorder="1" applyAlignment="1">
      <alignment horizontal="center" vertical="center" wrapText="1"/>
    </xf>
    <xf numFmtId="164" fontId="7" fillId="2" borderId="25" xfId="1" applyFont="1" applyFill="1" applyBorder="1" applyAlignment="1">
      <alignment horizontal="center" vertical="center" wrapText="1"/>
    </xf>
    <xf numFmtId="164" fontId="7" fillId="2" borderId="19" xfId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164" fontId="7" fillId="2" borderId="4" xfId="1" applyFont="1" applyFill="1" applyBorder="1" applyAlignment="1">
      <alignment horizontal="center" vertical="center" wrapText="1"/>
    </xf>
    <xf numFmtId="164" fontId="7" fillId="2" borderId="5" xfId="1" applyFont="1" applyFill="1" applyBorder="1" applyAlignment="1">
      <alignment horizontal="center" vertical="center" wrapText="1"/>
    </xf>
    <xf numFmtId="164" fontId="7" fillId="2" borderId="27" xfId="1" applyFont="1" applyFill="1" applyBorder="1" applyAlignment="1">
      <alignment horizontal="center" vertical="center" wrapText="1"/>
    </xf>
    <xf numFmtId="164" fontId="7" fillId="2" borderId="28" xfId="1" applyFont="1" applyFill="1" applyBorder="1" applyAlignment="1">
      <alignment horizontal="center" vertical="center" wrapText="1"/>
    </xf>
    <xf numFmtId="164" fontId="7" fillId="2" borderId="26" xfId="1" applyFont="1" applyFill="1" applyBorder="1" applyAlignment="1">
      <alignment horizontal="center" vertical="center" wrapText="1"/>
    </xf>
    <xf numFmtId="4" fontId="7" fillId="2" borderId="26" xfId="0" applyNumberFormat="1" applyFont="1" applyFill="1" applyBorder="1" applyAlignment="1">
      <alignment horizontal="center" vertical="center" wrapText="1"/>
    </xf>
    <xf numFmtId="0" fontId="4" fillId="4" borderId="26" xfId="0" applyNumberFormat="1" applyFont="1" applyFill="1" applyBorder="1" applyAlignment="1">
      <alignment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164" fontId="4" fillId="4" borderId="4" xfId="1" applyFont="1" applyFill="1" applyBorder="1" applyAlignment="1">
      <alignment horizontal="center" vertical="center" wrapText="1"/>
    </xf>
    <xf numFmtId="164" fontId="4" fillId="4" borderId="5" xfId="1" applyFont="1" applyFill="1" applyBorder="1" applyAlignment="1">
      <alignment horizontal="center" vertical="center" wrapText="1"/>
    </xf>
    <xf numFmtId="164" fontId="4" fillId="4" borderId="27" xfId="1" applyFont="1" applyFill="1" applyBorder="1" applyAlignment="1">
      <alignment horizontal="center" vertical="center" wrapText="1"/>
    </xf>
    <xf numFmtId="164" fontId="4" fillId="4" borderId="28" xfId="1" applyFont="1" applyFill="1" applyBorder="1" applyAlignment="1">
      <alignment horizontal="center" vertical="center" wrapText="1"/>
    </xf>
    <xf numFmtId="164" fontId="4" fillId="4" borderId="26" xfId="1" applyFont="1" applyFill="1" applyBorder="1" applyAlignment="1">
      <alignment horizontal="center" vertical="center" wrapText="1"/>
    </xf>
    <xf numFmtId="164" fontId="5" fillId="4" borderId="5" xfId="1" applyFont="1" applyFill="1" applyBorder="1" applyAlignment="1">
      <alignment horizontal="center" vertical="center" wrapText="1"/>
    </xf>
    <xf numFmtId="0" fontId="4" fillId="4" borderId="5" xfId="0" applyNumberFormat="1" applyFont="1" applyFill="1" applyBorder="1" applyAlignment="1"/>
    <xf numFmtId="0" fontId="4" fillId="5" borderId="26" xfId="0" applyNumberFormat="1" applyFont="1" applyFill="1" applyBorder="1" applyAlignment="1">
      <alignment vertical="center" wrapText="1"/>
    </xf>
    <xf numFmtId="4" fontId="4" fillId="5" borderId="6" xfId="0" applyNumberFormat="1" applyFont="1" applyFill="1" applyBorder="1" applyAlignment="1">
      <alignment horizontal="center" vertical="center" wrapText="1"/>
    </xf>
    <xf numFmtId="164" fontId="8" fillId="5" borderId="4" xfId="1" applyFont="1" applyFill="1" applyBorder="1" applyAlignment="1">
      <alignment horizontal="center" vertical="center" wrapText="1"/>
    </xf>
    <xf numFmtId="164" fontId="4" fillId="5" borderId="5" xfId="1" applyFont="1" applyFill="1" applyBorder="1" applyAlignment="1">
      <alignment horizontal="center" vertical="center" wrapText="1"/>
    </xf>
    <xf numFmtId="164" fontId="8" fillId="5" borderId="27" xfId="1" applyFont="1" applyFill="1" applyBorder="1" applyAlignment="1">
      <alignment horizontal="center" vertical="center" wrapText="1"/>
    </xf>
    <xf numFmtId="164" fontId="4" fillId="5" borderId="28" xfId="1" applyFont="1" applyFill="1" applyBorder="1" applyAlignment="1">
      <alignment horizontal="center" vertical="center" wrapText="1"/>
    </xf>
    <xf numFmtId="164" fontId="8" fillId="5" borderId="5" xfId="1" applyFont="1" applyFill="1" applyBorder="1" applyAlignment="1">
      <alignment horizontal="center" vertical="center" wrapText="1"/>
    </xf>
    <xf numFmtId="164" fontId="4" fillId="5" borderId="4" xfId="1" applyFont="1" applyFill="1" applyBorder="1" applyAlignment="1">
      <alignment horizontal="center" vertical="center" wrapText="1"/>
    </xf>
    <xf numFmtId="164" fontId="4" fillId="5" borderId="26" xfId="1" applyFont="1" applyFill="1" applyBorder="1" applyAlignment="1">
      <alignment horizontal="center" vertical="center" wrapText="1"/>
    </xf>
    <xf numFmtId="0" fontId="4" fillId="5" borderId="5" xfId="0" applyNumberFormat="1" applyFont="1" applyFill="1" applyBorder="1" applyAlignment="1"/>
    <xf numFmtId="0" fontId="4" fillId="2" borderId="26" xfId="0" applyNumberFormat="1" applyFont="1" applyFill="1" applyBorder="1" applyAlignment="1">
      <alignment vertical="center" wrapText="1"/>
    </xf>
    <xf numFmtId="164" fontId="4" fillId="2" borderId="4" xfId="1" applyFont="1" applyFill="1" applyBorder="1" applyAlignment="1">
      <alignment horizontal="center" vertical="center" wrapText="1"/>
    </xf>
    <xf numFmtId="164" fontId="4" fillId="2" borderId="5" xfId="1" applyFont="1" applyFill="1" applyBorder="1" applyAlignment="1">
      <alignment horizontal="center" vertical="center" wrapText="1"/>
    </xf>
    <xf numFmtId="164" fontId="4" fillId="2" borderId="27" xfId="1" applyFont="1" applyFill="1" applyBorder="1" applyAlignment="1">
      <alignment horizontal="center" vertical="center" wrapText="1"/>
    </xf>
    <xf numFmtId="164" fontId="4" fillId="2" borderId="28" xfId="1" applyFont="1" applyFill="1" applyBorder="1" applyAlignment="1">
      <alignment horizontal="center" vertical="center" wrapText="1"/>
    </xf>
    <xf numFmtId="164" fontId="4" fillId="2" borderId="26" xfId="1" applyFont="1" applyFill="1" applyBorder="1" applyAlignment="1">
      <alignment horizontal="center" vertical="center" wrapText="1"/>
    </xf>
    <xf numFmtId="164" fontId="5" fillId="2" borderId="5" xfId="1" applyFont="1" applyFill="1" applyBorder="1" applyAlignment="1">
      <alignment horizontal="center" vertical="center" wrapText="1"/>
    </xf>
    <xf numFmtId="164" fontId="5" fillId="2" borderId="28" xfId="1" applyFont="1" applyFill="1" applyBorder="1" applyAlignment="1">
      <alignment horizontal="center" vertical="center" wrapText="1"/>
    </xf>
    <xf numFmtId="164" fontId="5" fillId="2" borderId="26" xfId="1" applyFont="1" applyFill="1" applyBorder="1" applyAlignment="1">
      <alignment horizontal="center" vertical="center" wrapText="1"/>
    </xf>
    <xf numFmtId="0" fontId="7" fillId="2" borderId="26" xfId="0" applyNumberFormat="1" applyFont="1" applyFill="1" applyBorder="1" applyAlignment="1">
      <alignment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164" fontId="6" fillId="2" borderId="5" xfId="1" applyFont="1" applyFill="1" applyBorder="1" applyAlignment="1">
      <alignment horizontal="center" vertical="center" wrapText="1"/>
    </xf>
    <xf numFmtId="164" fontId="6" fillId="2" borderId="28" xfId="1" applyFont="1" applyFill="1" applyBorder="1" applyAlignment="1">
      <alignment horizontal="center" vertical="center" wrapText="1"/>
    </xf>
    <xf numFmtId="164" fontId="6" fillId="2" borderId="26" xfId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/>
    <xf numFmtId="0" fontId="4" fillId="2" borderId="29" xfId="0" applyNumberFormat="1" applyFont="1" applyFill="1" applyBorder="1" applyAlignment="1">
      <alignment vertical="center" wrapText="1"/>
    </xf>
    <xf numFmtId="4" fontId="4" fillId="2" borderId="30" xfId="0" applyNumberFormat="1" applyFont="1" applyFill="1" applyBorder="1" applyAlignment="1">
      <alignment horizontal="center" vertical="center" wrapText="1"/>
    </xf>
    <xf numFmtId="164" fontId="4" fillId="2" borderId="31" xfId="1" applyFont="1" applyFill="1" applyBorder="1" applyAlignment="1">
      <alignment horizontal="center" vertical="center" wrapText="1"/>
    </xf>
    <xf numFmtId="164" fontId="5" fillId="2" borderId="17" xfId="1" applyFont="1" applyFill="1" applyBorder="1" applyAlignment="1">
      <alignment horizontal="center" vertical="center" wrapText="1"/>
    </xf>
    <xf numFmtId="164" fontId="4" fillId="2" borderId="32" xfId="1" applyFont="1" applyFill="1" applyBorder="1" applyAlignment="1">
      <alignment horizontal="center" vertical="center" wrapText="1"/>
    </xf>
    <xf numFmtId="164" fontId="5" fillId="2" borderId="33" xfId="1" applyFont="1" applyFill="1" applyBorder="1" applyAlignment="1">
      <alignment horizontal="center" vertical="center" wrapText="1"/>
    </xf>
    <xf numFmtId="164" fontId="4" fillId="2" borderId="17" xfId="1" applyFont="1" applyFill="1" applyBorder="1" applyAlignment="1">
      <alignment horizontal="center" vertical="center" wrapText="1"/>
    </xf>
    <xf numFmtId="164" fontId="4" fillId="2" borderId="34" xfId="1" applyFont="1" applyFill="1" applyBorder="1" applyAlignment="1">
      <alignment horizontal="center" vertical="center" wrapText="1"/>
    </xf>
    <xf numFmtId="164" fontId="5" fillId="2" borderId="29" xfId="1" applyFont="1" applyFill="1" applyBorder="1" applyAlignment="1">
      <alignment horizontal="center" vertical="center" wrapText="1"/>
    </xf>
    <xf numFmtId="4" fontId="6" fillId="6" borderId="9" xfId="0" applyNumberFormat="1" applyFont="1" applyFill="1" applyBorder="1" applyAlignment="1">
      <alignment vertical="center" wrapText="1"/>
    </xf>
    <xf numFmtId="4" fontId="7" fillId="6" borderId="15" xfId="0" applyNumberFormat="1" applyFont="1" applyFill="1" applyBorder="1" applyAlignment="1">
      <alignment horizontal="center" vertical="center" wrapText="1"/>
    </xf>
    <xf numFmtId="164" fontId="6" fillId="6" borderId="37" xfId="1" applyFont="1" applyFill="1" applyBorder="1" applyAlignment="1">
      <alignment horizontal="center" vertical="center" wrapText="1"/>
    </xf>
    <xf numFmtId="164" fontId="6" fillId="6" borderId="38" xfId="1" applyFont="1" applyFill="1" applyBorder="1" applyAlignment="1">
      <alignment horizontal="center" vertical="center" wrapText="1"/>
    </xf>
    <xf numFmtId="164" fontId="6" fillId="6" borderId="39" xfId="1" applyFont="1" applyFill="1" applyBorder="1" applyAlignment="1">
      <alignment horizontal="center" vertical="center" wrapText="1"/>
    </xf>
    <xf numFmtId="164" fontId="7" fillId="6" borderId="41" xfId="1" applyFont="1" applyFill="1" applyBorder="1" applyAlignment="1">
      <alignment horizontal="center" vertical="center" wrapText="1"/>
    </xf>
    <xf numFmtId="164" fontId="7" fillId="6" borderId="7" xfId="1" applyFont="1" applyFill="1" applyBorder="1" applyAlignment="1">
      <alignment horizontal="center" vertical="center" wrapText="1"/>
    </xf>
    <xf numFmtId="164" fontId="6" fillId="6" borderId="7" xfId="1" applyFont="1" applyFill="1" applyBorder="1" applyAlignment="1">
      <alignment horizontal="center" vertical="center" wrapText="1"/>
    </xf>
    <xf numFmtId="164" fontId="6" fillId="6" borderId="8" xfId="1" applyFont="1" applyFill="1" applyBorder="1" applyAlignment="1">
      <alignment horizontal="center" vertical="center" wrapText="1"/>
    </xf>
    <xf numFmtId="4" fontId="7" fillId="2" borderId="19" xfId="0" applyNumberFormat="1" applyFont="1" applyFill="1" applyBorder="1" applyAlignment="1">
      <alignment vertical="center" wrapText="1"/>
    </xf>
    <xf numFmtId="164" fontId="4" fillId="2" borderId="10" xfId="1" applyFont="1" applyFill="1" applyBorder="1" applyAlignment="1">
      <alignment horizontal="center" vertical="center" wrapText="1"/>
    </xf>
    <xf numFmtId="164" fontId="4" fillId="2" borderId="11" xfId="1" applyFont="1" applyFill="1" applyBorder="1" applyAlignment="1">
      <alignment horizontal="center" vertical="center" wrapText="1"/>
    </xf>
    <xf numFmtId="4" fontId="7" fillId="2" borderId="26" xfId="0" applyNumberFormat="1" applyFont="1" applyFill="1" applyBorder="1" applyAlignment="1">
      <alignment vertical="center" wrapText="1"/>
    </xf>
    <xf numFmtId="164" fontId="4" fillId="2" borderId="33" xfId="1" applyFont="1" applyFill="1" applyBorder="1" applyAlignment="1">
      <alignment horizontal="center" vertical="center" wrapText="1"/>
    </xf>
    <xf numFmtId="164" fontId="4" fillId="2" borderId="35" xfId="1" applyFont="1" applyFill="1" applyBorder="1" applyAlignment="1">
      <alignment horizontal="center" vertical="center" wrapText="1"/>
    </xf>
    <xf numFmtId="164" fontId="4" fillId="2" borderId="36" xfId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164" fontId="7" fillId="2" borderId="34" xfId="1" applyFont="1" applyFill="1" applyBorder="1" applyAlignment="1">
      <alignment horizontal="center" vertical="center" wrapText="1"/>
    </xf>
    <xf numFmtId="164" fontId="4" fillId="2" borderId="14" xfId="1" applyFont="1" applyFill="1" applyBorder="1" applyAlignment="1">
      <alignment horizontal="center" vertical="center" wrapText="1"/>
    </xf>
    <xf numFmtId="164" fontId="4" fillId="2" borderId="44" xfId="1" applyFont="1" applyFill="1" applyBorder="1" applyAlignment="1">
      <alignment horizontal="center" vertical="center" wrapText="1"/>
    </xf>
    <xf numFmtId="164" fontId="4" fillId="2" borderId="16" xfId="1" applyFont="1" applyFill="1" applyBorder="1" applyAlignment="1">
      <alignment horizontal="center" vertical="center" wrapText="1"/>
    </xf>
    <xf numFmtId="164" fontId="7" fillId="6" borderId="45" xfId="1" applyFont="1" applyFill="1" applyBorder="1" applyAlignment="1">
      <alignment horizontal="center" vertical="center" wrapText="1"/>
    </xf>
    <xf numFmtId="164" fontId="7" fillId="6" borderId="46" xfId="1" applyFont="1" applyFill="1" applyBorder="1" applyAlignment="1">
      <alignment horizontal="center" vertical="center" wrapText="1"/>
    </xf>
    <xf numFmtId="164" fontId="7" fillId="6" borderId="47" xfId="1" applyFont="1" applyFill="1" applyBorder="1" applyAlignment="1">
      <alignment horizontal="center" vertical="center" wrapText="1"/>
    </xf>
    <xf numFmtId="4" fontId="7" fillId="2" borderId="19" xfId="0" applyNumberFormat="1" applyFont="1" applyFill="1" applyBorder="1" applyAlignment="1">
      <alignment horizontal="right" vertical="center" wrapText="1"/>
    </xf>
    <xf numFmtId="164" fontId="4" fillId="2" borderId="21" xfId="1" applyFont="1" applyFill="1" applyBorder="1" applyAlignment="1">
      <alignment horizontal="center" vertical="center" wrapText="1"/>
    </xf>
    <xf numFmtId="164" fontId="4" fillId="2" borderId="22" xfId="1" applyFont="1" applyFill="1" applyBorder="1" applyAlignment="1">
      <alignment horizontal="center" vertical="center" wrapText="1"/>
    </xf>
    <xf numFmtId="4" fontId="7" fillId="2" borderId="26" xfId="0" applyNumberFormat="1" applyFont="1" applyFill="1" applyBorder="1" applyAlignment="1">
      <alignment horizontal="right" vertical="center" wrapText="1"/>
    </xf>
    <xf numFmtId="4" fontId="7" fillId="2" borderId="29" xfId="0" applyNumberFormat="1" applyFont="1" applyFill="1" applyBorder="1" applyAlignment="1">
      <alignment horizontal="right" vertical="center" wrapText="1"/>
    </xf>
    <xf numFmtId="4" fontId="7" fillId="2" borderId="48" xfId="0" applyNumberFormat="1" applyFont="1" applyFill="1" applyBorder="1" applyAlignment="1">
      <alignment horizontal="right" vertical="center" wrapText="1"/>
    </xf>
    <xf numFmtId="4" fontId="6" fillId="6" borderId="49" xfId="0" applyNumberFormat="1" applyFont="1" applyFill="1" applyBorder="1" applyAlignment="1">
      <alignment vertical="center" wrapText="1"/>
    </xf>
    <xf numFmtId="4" fontId="7" fillId="6" borderId="13" xfId="0" applyNumberFormat="1" applyFont="1" applyFill="1" applyBorder="1" applyAlignment="1">
      <alignment horizontal="center" vertical="center" wrapText="1"/>
    </xf>
    <xf numFmtId="164" fontId="6" fillId="6" borderId="46" xfId="1" applyFont="1" applyFill="1" applyBorder="1" applyAlignment="1">
      <alignment horizontal="center" vertical="center" wrapText="1"/>
    </xf>
    <xf numFmtId="164" fontId="7" fillId="6" borderId="18" xfId="1" applyFont="1" applyFill="1" applyBorder="1" applyAlignment="1">
      <alignment horizontal="center" vertical="center" wrapText="1"/>
    </xf>
    <xf numFmtId="4" fontId="7" fillId="2" borderId="20" xfId="0" applyNumberFormat="1" applyFont="1" applyFill="1" applyBorder="1" applyAlignment="1">
      <alignment horizontal="center" vertical="center" wrapText="1"/>
    </xf>
    <xf numFmtId="164" fontId="4" fillId="2" borderId="11" xfId="1" applyFont="1" applyFill="1" applyBorder="1" applyAlignment="1">
      <alignment horizontal="center"/>
    </xf>
    <xf numFmtId="4" fontId="6" fillId="6" borderId="15" xfId="0" applyNumberFormat="1" applyFont="1" applyFill="1" applyBorder="1" applyAlignment="1">
      <alignment horizontal="center" vertical="center" wrapText="1"/>
    </xf>
    <xf numFmtId="164" fontId="6" fillId="6" borderId="41" xfId="1" applyFont="1" applyFill="1" applyBorder="1" applyAlignment="1">
      <alignment horizontal="center" vertical="center" wrapText="1"/>
    </xf>
    <xf numFmtId="164" fontId="6" fillId="6" borderId="18" xfId="1" applyFont="1" applyFill="1" applyBorder="1" applyAlignment="1">
      <alignment horizontal="center" vertical="center" wrapText="1"/>
    </xf>
    <xf numFmtId="164" fontId="6" fillId="6" borderId="40" xfId="1" applyFont="1" applyFill="1" applyBorder="1" applyAlignment="1">
      <alignment horizontal="center" vertical="center" wrapText="1"/>
    </xf>
    <xf numFmtId="4" fontId="6" fillId="6" borderId="16" xfId="0" applyNumberFormat="1" applyFont="1" applyFill="1" applyBorder="1" applyAlignment="1">
      <alignment vertical="center" wrapText="1"/>
    </xf>
    <xf numFmtId="4" fontId="6" fillId="6" borderId="50" xfId="0" applyNumberFormat="1" applyFont="1" applyFill="1" applyBorder="1" applyAlignment="1">
      <alignment horizontal="center" vertical="center" wrapText="1"/>
    </xf>
    <xf numFmtId="164" fontId="6" fillId="6" borderId="14" xfId="1" applyFont="1" applyFill="1" applyBorder="1" applyAlignment="1">
      <alignment horizontal="center" vertical="center" wrapText="1"/>
    </xf>
    <xf numFmtId="164" fontId="6" fillId="6" borderId="44" xfId="1" applyFont="1" applyFill="1" applyBorder="1" applyAlignment="1">
      <alignment horizontal="center" vertical="center" wrapText="1"/>
    </xf>
    <xf numFmtId="164" fontId="6" fillId="6" borderId="51" xfId="1" applyFont="1" applyFill="1" applyBorder="1" applyAlignment="1">
      <alignment horizontal="center" vertical="center" wrapText="1"/>
    </xf>
    <xf numFmtId="164" fontId="6" fillId="6" borderId="52" xfId="1" applyFont="1" applyFill="1" applyBorder="1" applyAlignment="1">
      <alignment horizontal="center" vertical="center" wrapText="1"/>
    </xf>
    <xf numFmtId="164" fontId="6" fillId="6" borderId="16" xfId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/>
    <xf numFmtId="4" fontId="6" fillId="2" borderId="39" xfId="0" applyNumberFormat="1" applyFont="1" applyFill="1" applyBorder="1" applyAlignment="1">
      <alignment vertical="center" wrapText="1"/>
    </xf>
    <xf numFmtId="4" fontId="6" fillId="2" borderId="20" xfId="0" applyNumberFormat="1" applyFont="1" applyFill="1" applyBorder="1" applyAlignment="1">
      <alignment horizontal="center" vertical="center" wrapText="1"/>
    </xf>
    <xf numFmtId="164" fontId="6" fillId="2" borderId="10" xfId="1" applyFont="1" applyFill="1" applyBorder="1" applyAlignment="1">
      <alignment horizontal="center" vertical="center" wrapText="1"/>
    </xf>
    <xf numFmtId="164" fontId="6" fillId="2" borderId="11" xfId="1" applyFont="1" applyFill="1" applyBorder="1" applyAlignment="1">
      <alignment horizontal="center" vertical="center" wrapText="1"/>
    </xf>
    <xf numFmtId="164" fontId="6" fillId="2" borderId="11" xfId="1" applyNumberFormat="1" applyFont="1" applyFill="1" applyBorder="1" applyAlignment="1">
      <alignment horizontal="center" vertical="center" wrapText="1"/>
    </xf>
    <xf numFmtId="164" fontId="6" fillId="2" borderId="21" xfId="1" applyFont="1" applyFill="1" applyBorder="1" applyAlignment="1">
      <alignment horizontal="center" vertical="center" wrapText="1"/>
    </xf>
    <xf numFmtId="164" fontId="6" fillId="2" borderId="22" xfId="1" applyNumberFormat="1" applyFont="1" applyFill="1" applyBorder="1" applyAlignment="1">
      <alignment horizontal="center" vertical="center" wrapText="1"/>
    </xf>
    <xf numFmtId="4" fontId="6" fillId="2" borderId="52" xfId="0" applyNumberFormat="1" applyFont="1" applyFill="1" applyBorder="1" applyAlignment="1">
      <alignment vertical="center" wrapText="1"/>
    </xf>
    <xf numFmtId="4" fontId="6" fillId="2" borderId="50" xfId="0" applyNumberFormat="1" applyFont="1" applyFill="1" applyBorder="1" applyAlignment="1">
      <alignment horizontal="center" vertical="center" wrapText="1"/>
    </xf>
    <xf numFmtId="164" fontId="6" fillId="2" borderId="14" xfId="1" applyFont="1" applyFill="1" applyBorder="1" applyAlignment="1">
      <alignment horizontal="center" vertical="center" wrapText="1"/>
    </xf>
    <xf numFmtId="164" fontId="6" fillId="2" borderId="44" xfId="1" applyFont="1" applyFill="1" applyBorder="1" applyAlignment="1">
      <alignment horizontal="center" vertical="center" wrapText="1"/>
    </xf>
    <xf numFmtId="164" fontId="6" fillId="2" borderId="44" xfId="1" applyNumberFormat="1" applyFont="1" applyFill="1" applyBorder="1" applyAlignment="1">
      <alignment horizontal="center" vertical="center" wrapText="1"/>
    </xf>
    <xf numFmtId="164" fontId="6" fillId="2" borderId="51" xfId="1" applyFont="1" applyFill="1" applyBorder="1" applyAlignment="1">
      <alignment horizontal="center" vertical="center" wrapText="1"/>
    </xf>
    <xf numFmtId="164" fontId="6" fillId="2" borderId="52" xfId="1" applyNumberFormat="1" applyFont="1" applyFill="1" applyBorder="1" applyAlignment="1">
      <alignment horizontal="center" vertical="center" wrapText="1"/>
    </xf>
    <xf numFmtId="4" fontId="6" fillId="7" borderId="15" xfId="0" applyNumberFormat="1" applyFont="1" applyFill="1" applyBorder="1" applyAlignment="1">
      <alignment vertical="center" wrapText="1"/>
    </xf>
    <xf numFmtId="4" fontId="6" fillId="7" borderId="15" xfId="0" applyNumberFormat="1" applyFont="1" applyFill="1" applyBorder="1" applyAlignment="1">
      <alignment horizontal="center" vertical="center" wrapText="1"/>
    </xf>
    <xf numFmtId="164" fontId="6" fillId="7" borderId="41" xfId="1" applyFont="1" applyFill="1" applyBorder="1" applyAlignment="1">
      <alignment horizontal="center" vertical="center" wrapText="1"/>
    </xf>
    <xf numFmtId="164" fontId="6" fillId="7" borderId="7" xfId="1" applyFont="1" applyFill="1" applyBorder="1" applyAlignment="1">
      <alignment horizontal="center" vertical="center" wrapText="1"/>
    </xf>
    <xf numFmtId="164" fontId="6" fillId="7" borderId="8" xfId="1" applyNumberFormat="1" applyFont="1" applyFill="1" applyBorder="1" applyAlignment="1">
      <alignment horizontal="center" vertical="center" wrapText="1"/>
    </xf>
    <xf numFmtId="164" fontId="6" fillId="7" borderId="18" xfId="1" applyFont="1" applyFill="1" applyBorder="1" applyAlignment="1">
      <alignment horizontal="center" vertical="center" wrapText="1"/>
    </xf>
    <xf numFmtId="164" fontId="6" fillId="7" borderId="8" xfId="1" applyFont="1" applyFill="1" applyBorder="1" applyAlignment="1">
      <alignment horizontal="center" vertical="center" wrapText="1"/>
    </xf>
    <xf numFmtId="0" fontId="6" fillId="2" borderId="16" xfId="0" applyNumberFormat="1" applyFont="1" applyFill="1" applyBorder="1" applyAlignment="1">
      <alignment horizontal="left" vertical="center" wrapText="1"/>
    </xf>
    <xf numFmtId="0" fontId="6" fillId="2" borderId="50" xfId="0" applyNumberFormat="1" applyFont="1" applyFill="1" applyBorder="1" applyAlignment="1"/>
    <xf numFmtId="4" fontId="6" fillId="2" borderId="18" xfId="0" applyNumberFormat="1" applyFont="1" applyFill="1" applyBorder="1" applyAlignment="1">
      <alignment horizontal="left" vertical="center" wrapText="1"/>
    </xf>
    <xf numFmtId="4" fontId="6" fillId="2" borderId="7" xfId="0" applyNumberFormat="1" applyFont="1" applyFill="1" applyBorder="1" applyAlignment="1">
      <alignment horizontal="left" vertical="center" wrapText="1"/>
    </xf>
    <xf numFmtId="164" fontId="6" fillId="2" borderId="18" xfId="1" applyFont="1" applyFill="1" applyBorder="1" applyAlignment="1"/>
    <xf numFmtId="164" fontId="6" fillId="2" borderId="7" xfId="1" applyFont="1" applyFill="1" applyBorder="1" applyAlignment="1"/>
    <xf numFmtId="164" fontId="6" fillId="2" borderId="41" xfId="1" applyFont="1" applyFill="1" applyBorder="1" applyAlignment="1"/>
    <xf numFmtId="164" fontId="6" fillId="2" borderId="8" xfId="1" applyFont="1" applyFill="1" applyBorder="1" applyAlignment="1">
      <alignment horizontal="center" wrapText="1"/>
    </xf>
    <xf numFmtId="4" fontId="6" fillId="3" borderId="18" xfId="0" applyNumberFormat="1" applyFont="1" applyFill="1" applyBorder="1" applyAlignment="1">
      <alignment horizontal="left" vertical="center" wrapText="1"/>
    </xf>
    <xf numFmtId="4" fontId="6" fillId="3" borderId="7" xfId="0" applyNumberFormat="1" applyFont="1" applyFill="1" applyBorder="1" applyAlignment="1">
      <alignment horizontal="left" vertical="center" wrapText="1"/>
    </xf>
    <xf numFmtId="4" fontId="7" fillId="2" borderId="4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4" fillId="2" borderId="23" xfId="1" applyFont="1" applyFill="1" applyBorder="1" applyAlignment="1">
      <alignment horizontal="center" vertical="center" wrapText="1"/>
    </xf>
    <xf numFmtId="164" fontId="4" fillId="2" borderId="24" xfId="1" applyFont="1" applyFill="1" applyBorder="1" applyAlignment="1">
      <alignment horizontal="center" vertical="center" wrapText="1"/>
    </xf>
    <xf numFmtId="164" fontId="4" fillId="2" borderId="25" xfId="1" applyFont="1" applyFill="1" applyBorder="1" applyAlignment="1">
      <alignment horizontal="center" vertical="center" wrapText="1"/>
    </xf>
    <xf numFmtId="0" fontId="4" fillId="5" borderId="42" xfId="0" applyNumberFormat="1" applyFont="1" applyFill="1" applyBorder="1" applyAlignment="1">
      <alignment vertical="center" wrapText="1"/>
    </xf>
    <xf numFmtId="164" fontId="4" fillId="5" borderId="27" xfId="1" applyFont="1" applyFill="1" applyBorder="1" applyAlignment="1">
      <alignment horizontal="center" vertical="center" wrapText="1"/>
    </xf>
    <xf numFmtId="0" fontId="4" fillId="2" borderId="42" xfId="0" applyNumberFormat="1" applyFont="1" applyFill="1" applyBorder="1" applyAlignment="1">
      <alignment vertical="center" wrapText="1"/>
    </xf>
    <xf numFmtId="4" fontId="4" fillId="2" borderId="42" xfId="0" applyNumberFormat="1" applyFont="1" applyFill="1" applyBorder="1" applyAlignment="1">
      <alignment vertical="center" wrapText="1"/>
    </xf>
    <xf numFmtId="4" fontId="7" fillId="2" borderId="42" xfId="0" applyNumberFormat="1" applyFont="1" applyFill="1" applyBorder="1" applyAlignment="1">
      <alignment horizontal="right" vertical="center" wrapText="1"/>
    </xf>
    <xf numFmtId="4" fontId="7" fillId="2" borderId="53" xfId="0" applyNumberFormat="1" applyFont="1" applyFill="1" applyBorder="1" applyAlignment="1">
      <alignment horizontal="right" vertical="center" wrapText="1"/>
    </xf>
    <xf numFmtId="4" fontId="4" fillId="2" borderId="50" xfId="0" applyNumberFormat="1" applyFont="1" applyFill="1" applyBorder="1" applyAlignment="1">
      <alignment horizontal="center" vertical="center" wrapText="1"/>
    </xf>
    <xf numFmtId="164" fontId="4" fillId="2" borderId="51" xfId="1" applyFont="1" applyFill="1" applyBorder="1" applyAlignment="1">
      <alignment horizontal="center" vertical="center" wrapText="1"/>
    </xf>
    <xf numFmtId="4" fontId="6" fillId="7" borderId="9" xfId="0" applyNumberFormat="1" applyFont="1" applyFill="1" applyBorder="1" applyAlignment="1">
      <alignment vertical="center" wrapText="1"/>
    </xf>
    <xf numFmtId="164" fontId="6" fillId="7" borderId="7" xfId="1" applyNumberFormat="1" applyFont="1" applyFill="1" applyBorder="1" applyAlignment="1">
      <alignment horizontal="center" vertical="center" wrapText="1"/>
    </xf>
    <xf numFmtId="0" fontId="6" fillId="2" borderId="43" xfId="0" applyNumberFormat="1" applyFont="1" applyFill="1" applyBorder="1" applyAlignment="1">
      <alignment horizontal="center" vertical="center" wrapText="1"/>
    </xf>
    <xf numFmtId="164" fontId="6" fillId="2" borderId="35" xfId="1" applyFont="1" applyFill="1" applyBorder="1" applyAlignment="1"/>
    <xf numFmtId="0" fontId="6" fillId="2" borderId="44" xfId="0" applyNumberFormat="1" applyFont="1" applyFill="1" applyBorder="1" applyAlignment="1">
      <alignment horizontal="center" vertical="center" wrapText="1"/>
    </xf>
    <xf numFmtId="4" fontId="7" fillId="2" borderId="19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164" fontId="5" fillId="2" borderId="27" xfId="1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/>
    <xf numFmtId="4" fontId="7" fillId="2" borderId="0" xfId="0" applyNumberFormat="1" applyFont="1" applyFill="1" applyBorder="1" applyAlignment="1">
      <alignment horizontal="right" vertical="center" wrapText="1"/>
    </xf>
    <xf numFmtId="164" fontId="4" fillId="2" borderId="52" xfId="1" applyFont="1" applyFill="1" applyBorder="1" applyAlignment="1">
      <alignment horizontal="center" vertical="center" wrapText="1"/>
    </xf>
    <xf numFmtId="0" fontId="4" fillId="2" borderId="26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/>
    <xf numFmtId="164" fontId="4" fillId="2" borderId="27" xfId="1" applyFont="1" applyFill="1" applyBorder="1" applyAlignment="1"/>
    <xf numFmtId="164" fontId="9" fillId="2" borderId="5" xfId="1" applyFont="1" applyFill="1" applyBorder="1" applyAlignment="1"/>
    <xf numFmtId="164" fontId="4" fillId="2" borderId="28" xfId="1" applyFont="1" applyFill="1" applyBorder="1" applyAlignment="1">
      <alignment horizontal="center"/>
    </xf>
    <xf numFmtId="164" fontId="4" fillId="2" borderId="5" xfId="1" applyFont="1" applyFill="1" applyBorder="1" applyAlignment="1"/>
    <xf numFmtId="4" fontId="6" fillId="7" borderId="54" xfId="0" applyNumberFormat="1" applyFont="1" applyFill="1" applyBorder="1" applyAlignment="1">
      <alignment vertical="center" wrapText="1"/>
    </xf>
    <xf numFmtId="4" fontId="6" fillId="7" borderId="55" xfId="0" applyNumberFormat="1" applyFont="1" applyFill="1" applyBorder="1" applyAlignment="1">
      <alignment horizontal="center" vertical="center" wrapText="1"/>
    </xf>
    <xf numFmtId="164" fontId="6" fillId="7" borderId="37" xfId="1" applyFont="1" applyFill="1" applyBorder="1" applyAlignment="1">
      <alignment horizontal="center" vertical="center" wrapText="1"/>
    </xf>
    <xf numFmtId="164" fontId="6" fillId="7" borderId="38" xfId="1" applyFont="1" applyFill="1" applyBorder="1" applyAlignment="1">
      <alignment horizontal="center" vertical="center" wrapText="1"/>
    </xf>
    <xf numFmtId="164" fontId="6" fillId="7" borderId="39" xfId="1" applyNumberFormat="1" applyFont="1" applyFill="1" applyBorder="1" applyAlignment="1">
      <alignment horizontal="center" vertical="center" wrapText="1"/>
    </xf>
    <xf numFmtId="0" fontId="4" fillId="2" borderId="54" xfId="0" applyNumberFormat="1" applyFont="1" applyFill="1" applyBorder="1" applyAlignment="1">
      <alignment horizontal="center" vertical="center" wrapText="1"/>
    </xf>
    <xf numFmtId="0" fontId="4" fillId="2" borderId="55" xfId="0" applyNumberFormat="1" applyFont="1" applyFill="1" applyBorder="1" applyAlignment="1"/>
    <xf numFmtId="0" fontId="4" fillId="2" borderId="37" xfId="0" applyNumberFormat="1" applyFont="1" applyFill="1" applyBorder="1" applyAlignment="1"/>
    <xf numFmtId="0" fontId="4" fillId="2" borderId="38" xfId="0" applyNumberFormat="1" applyFont="1" applyFill="1" applyBorder="1" applyAlignment="1"/>
    <xf numFmtId="0" fontId="4" fillId="2" borderId="39" xfId="0" applyNumberFormat="1" applyFont="1" applyFill="1" applyBorder="1" applyAlignment="1"/>
    <xf numFmtId="0" fontId="4" fillId="2" borderId="56" xfId="0" applyNumberFormat="1" applyFont="1" applyFill="1" applyBorder="1" applyAlignment="1"/>
    <xf numFmtId="0" fontId="4" fillId="2" borderId="0" xfId="0" applyNumberFormat="1" applyFont="1" applyFill="1" applyBorder="1" applyAlignment="1"/>
    <xf numFmtId="0" fontId="6" fillId="8" borderId="9" xfId="0" applyNumberFormat="1" applyFont="1" applyFill="1" applyBorder="1" applyAlignment="1">
      <alignment horizontal="left" vertical="center" wrapText="1"/>
    </xf>
    <xf numFmtId="0" fontId="6" fillId="8" borderId="15" xfId="0" applyNumberFormat="1" applyFont="1" applyFill="1" applyBorder="1" applyAlignment="1">
      <alignment vertical="center"/>
    </xf>
    <xf numFmtId="165" fontId="6" fillId="8" borderId="18" xfId="0" applyNumberFormat="1" applyFont="1" applyFill="1" applyBorder="1" applyAlignment="1">
      <alignment vertical="center"/>
    </xf>
    <xf numFmtId="165" fontId="6" fillId="8" borderId="7" xfId="0" applyNumberFormat="1" applyFont="1" applyFill="1" applyBorder="1" applyAlignment="1">
      <alignment vertical="center"/>
    </xf>
    <xf numFmtId="165" fontId="6" fillId="8" borderId="8" xfId="0" applyNumberFormat="1" applyFont="1" applyFill="1" applyBorder="1" applyAlignment="1">
      <alignment vertical="center"/>
    </xf>
    <xf numFmtId="165" fontId="6" fillId="8" borderId="40" xfId="0" applyNumberFormat="1" applyFont="1" applyFill="1" applyBorder="1" applyAlignment="1">
      <alignment vertical="center"/>
    </xf>
    <xf numFmtId="0" fontId="6" fillId="8" borderId="18" xfId="0" applyNumberFormat="1" applyFont="1" applyFill="1" applyBorder="1" applyAlignment="1">
      <alignment vertical="center"/>
    </xf>
    <xf numFmtId="0" fontId="6" fillId="8" borderId="7" xfId="0" applyNumberFormat="1" applyFont="1" applyFill="1" applyBorder="1" applyAlignment="1">
      <alignment vertical="center"/>
    </xf>
    <xf numFmtId="164" fontId="6" fillId="8" borderId="8" xfId="1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vertical="center"/>
    </xf>
    <xf numFmtId="0" fontId="6" fillId="2" borderId="0" xfId="0" applyNumberFormat="1" applyFont="1" applyFill="1" applyAlignment="1">
      <alignment vertical="center"/>
    </xf>
    <xf numFmtId="0" fontId="6" fillId="2" borderId="0" xfId="0" applyNumberFormat="1" applyFont="1" applyFill="1" applyBorder="1" applyAlignment="1">
      <alignment horizontal="left" vertical="center" wrapText="1"/>
    </xf>
    <xf numFmtId="165" fontId="6" fillId="2" borderId="0" xfId="0" applyNumberFormat="1" applyFont="1" applyFill="1" applyBorder="1" applyAlignment="1">
      <alignment vertical="center"/>
    </xf>
    <xf numFmtId="164" fontId="6" fillId="2" borderId="0" xfId="1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/>
    <xf numFmtId="4" fontId="4" fillId="2" borderId="0" xfId="0" applyNumberFormat="1" applyFont="1" applyFill="1" applyBorder="1" applyAlignment="1">
      <alignment horizontal="center"/>
    </xf>
    <xf numFmtId="4" fontId="4" fillId="2" borderId="0" xfId="0" applyNumberFormat="1" applyFont="1" applyFill="1" applyBorder="1" applyAlignment="1"/>
    <xf numFmtId="164" fontId="4" fillId="2" borderId="0" xfId="0" applyNumberFormat="1" applyFont="1" applyFill="1" applyAlignment="1"/>
    <xf numFmtId="43" fontId="4" fillId="2" borderId="0" xfId="0" applyNumberFormat="1" applyFont="1" applyFill="1" applyBorder="1" applyAlignment="1"/>
    <xf numFmtId="166" fontId="4" fillId="2" borderId="0" xfId="0" applyNumberFormat="1" applyFont="1" applyFill="1" applyAlignment="1"/>
    <xf numFmtId="4" fontId="13" fillId="0" borderId="0" xfId="0" applyFont="1" applyAlignment="1">
      <alignment horizontal="left" vertical="center"/>
    </xf>
    <xf numFmtId="4" fontId="14" fillId="0" borderId="0" xfId="0" applyFont="1" applyFill="1" applyBorder="1" applyAlignment="1">
      <alignment horizontal="center" vertical="center"/>
    </xf>
    <xf numFmtId="4" fontId="15" fillId="0" borderId="0" xfId="0" applyFont="1" applyFill="1" applyBorder="1" applyAlignment="1">
      <alignment horizontal="center" vertical="center" wrapText="1"/>
    </xf>
    <xf numFmtId="4" fontId="14" fillId="0" borderId="0" xfId="0" applyFont="1" applyFill="1" applyBorder="1" applyAlignment="1">
      <alignment horizontal="center" vertical="center" wrapText="1"/>
    </xf>
    <xf numFmtId="0" fontId="16" fillId="2" borderId="0" xfId="0" applyNumberFormat="1" applyFont="1" applyFill="1" applyBorder="1" applyAlignment="1">
      <alignment vertical="center"/>
    </xf>
    <xf numFmtId="164" fontId="16" fillId="2" borderId="0" xfId="10" applyNumberFormat="1" applyFont="1" applyFill="1" applyBorder="1" applyAlignment="1">
      <alignment horizontal="center" vertical="center" wrapText="1"/>
    </xf>
    <xf numFmtId="4" fontId="17" fillId="0" borderId="0" xfId="0" applyFont="1" applyAlignment="1"/>
    <xf numFmtId="4" fontId="14" fillId="0" borderId="0" xfId="0" applyFont="1" applyAlignment="1">
      <alignment horizontal="center" vertical="center"/>
    </xf>
    <xf numFmtId="4" fontId="6" fillId="3" borderId="18" xfId="0" applyNumberFormat="1" applyFont="1" applyFill="1" applyBorder="1" applyAlignment="1">
      <alignment horizontal="left" vertical="center" wrapText="1"/>
    </xf>
    <xf numFmtId="4" fontId="6" fillId="3" borderId="7" xfId="0" applyNumberFormat="1" applyFont="1" applyFill="1" applyBorder="1" applyAlignment="1">
      <alignment horizontal="left" vertical="center" wrapText="1"/>
    </xf>
    <xf numFmtId="4" fontId="7" fillId="2" borderId="19" xfId="0" applyNumberFormat="1" applyFont="1" applyFill="1" applyBorder="1" applyAlignment="1">
      <alignment horizontal="center" vertical="center" wrapText="1"/>
    </xf>
    <xf numFmtId="4" fontId="7" fillId="2" borderId="26" xfId="0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/>
    </xf>
    <xf numFmtId="0" fontId="5" fillId="2" borderId="9" xfId="0" applyNumberFormat="1" applyFont="1" applyFill="1" applyBorder="1" applyAlignment="1">
      <alignment horizontal="center"/>
    </xf>
    <xf numFmtId="0" fontId="5" fillId="2" borderId="2" xfId="0" applyNumberFormat="1" applyFont="1" applyFill="1" applyBorder="1" applyAlignment="1">
      <alignment horizontal="center"/>
    </xf>
    <xf numFmtId="0" fontId="5" fillId="2" borderId="3" xfId="0" applyNumberFormat="1" applyFont="1" applyFill="1" applyBorder="1" applyAlignment="1">
      <alignment horizontal="center"/>
    </xf>
    <xf numFmtId="0" fontId="4" fillId="2" borderId="9" xfId="0" applyNumberFormat="1" applyFont="1" applyFill="1" applyBorder="1" applyAlignment="1">
      <alignment horizontal="center"/>
    </xf>
    <xf numFmtId="0" fontId="4" fillId="2" borderId="2" xfId="0" applyNumberFormat="1" applyFont="1" applyFill="1" applyBorder="1" applyAlignment="1">
      <alignment horizontal="center"/>
    </xf>
    <xf numFmtId="0" fontId="4" fillId="2" borderId="41" xfId="0" applyNumberFormat="1" applyFont="1" applyFill="1" applyBorder="1" applyAlignment="1">
      <alignment horizontal="center"/>
    </xf>
  </cellXfs>
  <cellStyles count="11">
    <cellStyle name="Обычный" xfId="0" builtinId="0"/>
    <cellStyle name="Обычный 2" xfId="3"/>
    <cellStyle name="Обычный 2 2" xfId="4"/>
    <cellStyle name="Обычный 3" xfId="5"/>
    <cellStyle name="Обычный 4" xfId="2"/>
    <cellStyle name="Обычный 5" xfId="6"/>
    <cellStyle name="Обычный 6" xfId="7"/>
    <cellStyle name="Стиль 1" xfId="8"/>
    <cellStyle name="Финансовый" xfId="1" builtinId="3"/>
    <cellStyle name="Финансовый 2" xfId="9"/>
    <cellStyle name="Финансовый 2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44"/>
  <sheetViews>
    <sheetView tabSelected="1" view="pageBreakPreview" zoomScale="90" zoomScaleNormal="100" zoomScaleSheetLayoutView="90" workbookViewId="0">
      <pane xSplit="2" ySplit="14" topLeftCell="C99" activePane="bottomRight" state="frozen"/>
      <selection activeCell="Y17" sqref="Y17"/>
      <selection pane="topRight" activeCell="Y17" sqref="Y17"/>
      <selection pane="bottomLeft" activeCell="Y17" sqref="Y17"/>
      <selection pane="bottomRight" activeCell="N59" sqref="N59"/>
    </sheetView>
  </sheetViews>
  <sheetFormatPr defaultRowHeight="12.75" x14ac:dyDescent="0.2"/>
  <cols>
    <col min="1" max="1" width="26.5703125" style="1" customWidth="1"/>
    <col min="2" max="2" width="12" style="1" customWidth="1"/>
    <col min="3" max="17" width="8.85546875" style="1" customWidth="1"/>
    <col min="18" max="16384" width="9.140625" style="1"/>
  </cols>
  <sheetData>
    <row r="2" spans="1:17" x14ac:dyDescent="0.2">
      <c r="L2" s="1" t="s">
        <v>65</v>
      </c>
    </row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x14ac:dyDescent="0.2">
      <c r="A7" s="2"/>
    </row>
    <row r="8" spans="1:17" ht="15" customHeight="1" x14ac:dyDescent="0.25">
      <c r="A8" s="223" t="s">
        <v>60</v>
      </c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</row>
    <row r="9" spans="1:17" ht="13.5" thickBot="1" x14ac:dyDescent="0.25"/>
    <row r="10" spans="1:17" s="4" customFormat="1" ht="13.5" thickBot="1" x14ac:dyDescent="0.25">
      <c r="A10" s="224" t="s">
        <v>0</v>
      </c>
      <c r="B10" s="224" t="s">
        <v>1</v>
      </c>
      <c r="C10" s="231" t="s">
        <v>62</v>
      </c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3"/>
    </row>
    <row r="11" spans="1:17" s="4" customFormat="1" ht="13.5" thickBot="1" x14ac:dyDescent="0.25">
      <c r="A11" s="225"/>
      <c r="B11" s="225"/>
      <c r="C11" s="3"/>
      <c r="D11" s="3"/>
      <c r="E11" s="3"/>
      <c r="F11" s="3"/>
      <c r="G11" s="3"/>
      <c r="H11" s="3"/>
      <c r="I11" s="3"/>
      <c r="J11" s="3"/>
      <c r="K11" s="3"/>
      <c r="L11" s="227"/>
      <c r="M11" s="227"/>
      <c r="N11" s="227"/>
      <c r="O11" s="227"/>
      <c r="P11" s="227"/>
      <c r="Q11" s="227"/>
    </row>
    <row r="12" spans="1:17" s="4" customFormat="1" ht="13.5" thickBot="1" x14ac:dyDescent="0.25">
      <c r="A12" s="225"/>
      <c r="B12" s="225"/>
      <c r="C12" s="228" t="s">
        <v>57</v>
      </c>
      <c r="D12" s="229"/>
      <c r="E12" s="230"/>
      <c r="F12" s="228" t="s">
        <v>4</v>
      </c>
      <c r="G12" s="229"/>
      <c r="H12" s="230"/>
      <c r="I12" s="229" t="s">
        <v>3</v>
      </c>
      <c r="J12" s="229"/>
      <c r="K12" s="230"/>
      <c r="L12" s="228" t="s">
        <v>2</v>
      </c>
      <c r="M12" s="229"/>
      <c r="N12" s="230"/>
      <c r="O12" s="228" t="s">
        <v>5</v>
      </c>
      <c r="P12" s="229"/>
      <c r="Q12" s="229"/>
    </row>
    <row r="13" spans="1:17" s="4" customFormat="1" ht="13.5" thickBot="1" x14ac:dyDescent="0.25">
      <c r="A13" s="226"/>
      <c r="B13" s="226"/>
      <c r="C13" s="5" t="s">
        <v>6</v>
      </c>
      <c r="D13" s="6" t="s">
        <v>7</v>
      </c>
      <c r="E13" s="7" t="s">
        <v>8</v>
      </c>
      <c r="F13" s="8" t="s">
        <v>6</v>
      </c>
      <c r="G13" s="5" t="s">
        <v>7</v>
      </c>
      <c r="H13" s="6" t="s">
        <v>8</v>
      </c>
      <c r="I13" s="9" t="s">
        <v>6</v>
      </c>
      <c r="J13" s="6" t="s">
        <v>7</v>
      </c>
      <c r="K13" s="7" t="s">
        <v>8</v>
      </c>
      <c r="L13" s="5" t="s">
        <v>6</v>
      </c>
      <c r="M13" s="8" t="s">
        <v>7</v>
      </c>
      <c r="N13" s="8" t="s">
        <v>8</v>
      </c>
      <c r="O13" s="6" t="s">
        <v>6</v>
      </c>
      <c r="P13" s="5" t="s">
        <v>7</v>
      </c>
      <c r="Q13" s="6" t="s">
        <v>8</v>
      </c>
    </row>
    <row r="14" spans="1:17" s="4" customFormat="1" ht="27" customHeight="1" thickBot="1" x14ac:dyDescent="0.25">
      <c r="A14" s="219" t="s">
        <v>9</v>
      </c>
      <c r="B14" s="220"/>
      <c r="C14" s="220"/>
      <c r="D14" s="220"/>
      <c r="E14" s="220"/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</row>
    <row r="15" spans="1:17" s="4" customFormat="1" x14ac:dyDescent="0.2">
      <c r="A15" s="221" t="s">
        <v>10</v>
      </c>
      <c r="B15" s="10" t="s">
        <v>11</v>
      </c>
      <c r="C15" s="11"/>
      <c r="D15" s="12"/>
      <c r="E15" s="12"/>
      <c r="F15" s="13"/>
      <c r="G15" s="12"/>
      <c r="H15" s="14"/>
      <c r="I15" s="12"/>
      <c r="J15" s="12"/>
      <c r="K15" s="12"/>
      <c r="L15" s="11"/>
      <c r="M15" s="12"/>
      <c r="N15" s="18"/>
      <c r="O15" s="12"/>
      <c r="P15" s="12"/>
      <c r="Q15" s="12"/>
    </row>
    <row r="16" spans="1:17" s="4" customFormat="1" x14ac:dyDescent="0.2">
      <c r="A16" s="222"/>
      <c r="B16" s="19" t="s">
        <v>12</v>
      </c>
      <c r="C16" s="20"/>
      <c r="D16" s="21"/>
      <c r="E16" s="21"/>
      <c r="F16" s="22"/>
      <c r="G16" s="21"/>
      <c r="H16" s="23"/>
      <c r="I16" s="21"/>
      <c r="J16" s="21"/>
      <c r="K16" s="21"/>
      <c r="L16" s="20"/>
      <c r="M16" s="21"/>
      <c r="N16" s="24"/>
      <c r="O16" s="21"/>
      <c r="P16" s="21"/>
      <c r="Q16" s="21"/>
    </row>
    <row r="17" spans="1:17" s="4" customFormat="1" ht="25.5" x14ac:dyDescent="0.2">
      <c r="A17" s="25" t="s">
        <v>13</v>
      </c>
      <c r="B17" s="19" t="s">
        <v>14</v>
      </c>
      <c r="C17" s="20">
        <v>15</v>
      </c>
      <c r="D17" s="21"/>
      <c r="E17" s="21"/>
      <c r="F17" s="22">
        <v>20</v>
      </c>
      <c r="G17" s="21"/>
      <c r="H17" s="23"/>
      <c r="I17" s="21">
        <v>30</v>
      </c>
      <c r="J17" s="21"/>
      <c r="K17" s="21"/>
      <c r="L17" s="20">
        <v>15</v>
      </c>
      <c r="M17" s="21"/>
      <c r="N17" s="24"/>
      <c r="O17" s="21"/>
      <c r="P17" s="21"/>
      <c r="Q17" s="21"/>
    </row>
    <row r="18" spans="1:17" s="4" customFormat="1" x14ac:dyDescent="0.2">
      <c r="A18" s="25" t="s">
        <v>15</v>
      </c>
      <c r="B18" s="19" t="s">
        <v>16</v>
      </c>
      <c r="C18" s="20">
        <v>40</v>
      </c>
      <c r="D18" s="21"/>
      <c r="E18" s="21"/>
      <c r="F18" s="22">
        <v>40</v>
      </c>
      <c r="G18" s="21"/>
      <c r="H18" s="23"/>
      <c r="I18" s="21">
        <v>40</v>
      </c>
      <c r="J18" s="21"/>
      <c r="K18" s="21"/>
      <c r="L18" s="20">
        <v>40</v>
      </c>
      <c r="M18" s="21"/>
      <c r="N18" s="24"/>
      <c r="O18" s="21"/>
      <c r="P18" s="21"/>
      <c r="Q18" s="21"/>
    </row>
    <row r="19" spans="1:17" s="34" customFormat="1" x14ac:dyDescent="0.2">
      <c r="A19" s="26" t="s">
        <v>17</v>
      </c>
      <c r="B19" s="27" t="s">
        <v>18</v>
      </c>
      <c r="C19" s="28"/>
      <c r="D19" s="29"/>
      <c r="E19" s="29"/>
      <c r="F19" s="30"/>
      <c r="G19" s="29"/>
      <c r="H19" s="31"/>
      <c r="I19" s="29"/>
      <c r="J19" s="29"/>
      <c r="K19" s="29"/>
      <c r="L19" s="28"/>
      <c r="M19" s="29"/>
      <c r="N19" s="32"/>
      <c r="O19" s="29"/>
      <c r="P19" s="33"/>
      <c r="Q19" s="29"/>
    </row>
    <row r="20" spans="1:17" s="44" customFormat="1" x14ac:dyDescent="0.2">
      <c r="A20" s="35" t="s">
        <v>19</v>
      </c>
      <c r="B20" s="36" t="s">
        <v>20</v>
      </c>
      <c r="C20" s="37">
        <v>10</v>
      </c>
      <c r="D20" s="38"/>
      <c r="E20" s="38"/>
      <c r="F20" s="39">
        <v>5</v>
      </c>
      <c r="G20" s="38"/>
      <c r="H20" s="40"/>
      <c r="I20" s="41">
        <v>7</v>
      </c>
      <c r="J20" s="38"/>
      <c r="K20" s="38"/>
      <c r="L20" s="37">
        <v>7</v>
      </c>
      <c r="M20" s="38"/>
      <c r="N20" s="43"/>
      <c r="O20" s="38">
        <f>C20+F20+I20+L20</f>
        <v>29</v>
      </c>
      <c r="P20" s="38"/>
      <c r="Q20" s="38"/>
    </row>
    <row r="21" spans="1:17" s="4" customFormat="1" x14ac:dyDescent="0.2">
      <c r="A21" s="45" t="s">
        <v>21</v>
      </c>
      <c r="B21" s="19" t="s">
        <v>22</v>
      </c>
      <c r="C21" s="46"/>
      <c r="D21" s="47"/>
      <c r="E21" s="47"/>
      <c r="F21" s="48"/>
      <c r="G21" s="47"/>
      <c r="H21" s="49"/>
      <c r="I21" s="47"/>
      <c r="J21" s="47"/>
      <c r="K21" s="47"/>
      <c r="L21" s="46"/>
      <c r="M21" s="47"/>
      <c r="N21" s="50"/>
      <c r="O21" s="47"/>
      <c r="P21" s="47"/>
      <c r="Q21" s="47"/>
    </row>
    <row r="22" spans="1:17" s="4" customFormat="1" ht="16.5" customHeight="1" x14ac:dyDescent="0.2">
      <c r="A22" s="45" t="s">
        <v>23</v>
      </c>
      <c r="B22" s="19" t="s">
        <v>24</v>
      </c>
      <c r="C22" s="46"/>
      <c r="D22" s="51"/>
      <c r="E22" s="51"/>
      <c r="F22" s="48"/>
      <c r="G22" s="51"/>
      <c r="H22" s="52"/>
      <c r="I22" s="47"/>
      <c r="J22" s="51"/>
      <c r="K22" s="51"/>
      <c r="L22" s="46"/>
      <c r="M22" s="51"/>
      <c r="N22" s="53"/>
      <c r="O22" s="47"/>
      <c r="P22" s="51"/>
      <c r="Q22" s="51"/>
    </row>
    <row r="23" spans="1:17" s="59" customFormat="1" x14ac:dyDescent="0.2">
      <c r="A23" s="54" t="s">
        <v>25</v>
      </c>
      <c r="B23" s="55" t="s">
        <v>24</v>
      </c>
      <c r="C23" s="20"/>
      <c r="D23" s="56"/>
      <c r="E23" s="56"/>
      <c r="F23" s="22"/>
      <c r="G23" s="56"/>
      <c r="H23" s="57"/>
      <c r="I23" s="21"/>
      <c r="J23" s="56"/>
      <c r="K23" s="56"/>
      <c r="L23" s="20"/>
      <c r="M23" s="56"/>
      <c r="N23" s="58"/>
      <c r="O23" s="47"/>
      <c r="P23" s="56"/>
      <c r="Q23" s="56"/>
    </row>
    <row r="24" spans="1:17" s="59" customFormat="1" x14ac:dyDescent="0.2">
      <c r="A24" s="54" t="s">
        <v>26</v>
      </c>
      <c r="B24" s="55" t="s">
        <v>24</v>
      </c>
      <c r="C24" s="20"/>
      <c r="D24" s="56"/>
      <c r="E24" s="56"/>
      <c r="F24" s="22"/>
      <c r="G24" s="56"/>
      <c r="H24" s="57"/>
      <c r="I24" s="21"/>
      <c r="J24" s="56"/>
      <c r="K24" s="56"/>
      <c r="L24" s="20"/>
      <c r="M24" s="56"/>
      <c r="N24" s="58"/>
      <c r="O24" s="47"/>
      <c r="P24" s="56"/>
      <c r="Q24" s="56"/>
    </row>
    <row r="25" spans="1:17" s="4" customFormat="1" ht="39" thickBot="1" x14ac:dyDescent="0.25">
      <c r="A25" s="60" t="s">
        <v>61</v>
      </c>
      <c r="B25" s="61" t="s">
        <v>14</v>
      </c>
      <c r="C25" s="62"/>
      <c r="D25" s="63"/>
      <c r="E25" s="63"/>
      <c r="F25" s="64"/>
      <c r="G25" s="63"/>
      <c r="H25" s="65"/>
      <c r="I25" s="66"/>
      <c r="J25" s="63"/>
      <c r="K25" s="63"/>
      <c r="L25" s="62"/>
      <c r="M25" s="63"/>
      <c r="N25" s="68"/>
      <c r="O25" s="47"/>
      <c r="P25" s="63"/>
      <c r="Q25" s="63"/>
    </row>
    <row r="26" spans="1:17" s="59" customFormat="1" ht="13.5" thickBot="1" x14ac:dyDescent="0.25">
      <c r="A26" s="69" t="s">
        <v>58</v>
      </c>
      <c r="B26" s="70"/>
      <c r="C26" s="71"/>
      <c r="D26" s="72"/>
      <c r="E26" s="73"/>
      <c r="F26" s="71"/>
      <c r="G26" s="72"/>
      <c r="H26" s="73"/>
      <c r="I26" s="71"/>
      <c r="J26" s="72"/>
      <c r="K26" s="73"/>
      <c r="L26" s="71"/>
      <c r="M26" s="72"/>
      <c r="N26" s="73"/>
      <c r="O26" s="71"/>
      <c r="P26" s="72"/>
      <c r="Q26" s="73"/>
    </row>
    <row r="27" spans="1:17" s="4" customFormat="1" x14ac:dyDescent="0.2">
      <c r="A27" s="78"/>
      <c r="B27" s="10"/>
      <c r="C27" s="15"/>
      <c r="D27" s="16"/>
      <c r="E27" s="17"/>
      <c r="F27" s="15"/>
      <c r="G27" s="16"/>
      <c r="H27" s="17"/>
      <c r="I27" s="15"/>
      <c r="J27" s="16"/>
      <c r="K27" s="17"/>
      <c r="L27" s="15"/>
      <c r="M27" s="16"/>
      <c r="N27" s="17"/>
      <c r="O27" s="15"/>
      <c r="P27" s="16"/>
      <c r="Q27" s="17"/>
    </row>
    <row r="28" spans="1:17" s="4" customFormat="1" x14ac:dyDescent="0.2">
      <c r="A28" s="81"/>
      <c r="B28" s="19"/>
      <c r="C28" s="22"/>
      <c r="D28" s="21"/>
      <c r="E28" s="23"/>
      <c r="F28" s="22"/>
      <c r="G28" s="21"/>
      <c r="H28" s="23"/>
      <c r="I28" s="22"/>
      <c r="J28" s="21"/>
      <c r="K28" s="23"/>
      <c r="L28" s="22"/>
      <c r="M28" s="21"/>
      <c r="N28" s="23"/>
      <c r="O28" s="22"/>
      <c r="P28" s="21"/>
      <c r="Q28" s="23"/>
    </row>
    <row r="29" spans="1:17" s="4" customFormat="1" x14ac:dyDescent="0.2">
      <c r="A29" s="81"/>
      <c r="B29" s="19"/>
      <c r="C29" s="22"/>
      <c r="D29" s="21"/>
      <c r="E29" s="23"/>
      <c r="F29" s="22"/>
      <c r="G29" s="21"/>
      <c r="H29" s="23"/>
      <c r="I29" s="22"/>
      <c r="J29" s="21"/>
      <c r="K29" s="23"/>
      <c r="L29" s="22"/>
      <c r="M29" s="21"/>
      <c r="N29" s="23"/>
      <c r="O29" s="22"/>
      <c r="P29" s="21"/>
      <c r="Q29" s="23"/>
    </row>
    <row r="30" spans="1:17" s="4" customFormat="1" x14ac:dyDescent="0.2">
      <c r="A30" s="81"/>
      <c r="B30" s="19"/>
      <c r="C30" s="22"/>
      <c r="D30" s="21"/>
      <c r="E30" s="23"/>
      <c r="F30" s="22"/>
      <c r="G30" s="21"/>
      <c r="H30" s="23"/>
      <c r="I30" s="22"/>
      <c r="J30" s="21"/>
      <c r="K30" s="23"/>
      <c r="L30" s="22"/>
      <c r="M30" s="21"/>
      <c r="N30" s="23"/>
      <c r="O30" s="22"/>
      <c r="P30" s="21"/>
      <c r="Q30" s="23"/>
    </row>
    <row r="31" spans="1:17" s="4" customFormat="1" x14ac:dyDescent="0.2">
      <c r="A31" s="81"/>
      <c r="B31" s="19"/>
      <c r="C31" s="22"/>
      <c r="D31" s="21"/>
      <c r="E31" s="23"/>
      <c r="F31" s="22"/>
      <c r="G31" s="21"/>
      <c r="H31" s="23"/>
      <c r="I31" s="22"/>
      <c r="J31" s="21"/>
      <c r="K31" s="23"/>
      <c r="L31" s="22"/>
      <c r="M31" s="21"/>
      <c r="N31" s="23"/>
      <c r="O31" s="22"/>
      <c r="P31" s="21"/>
      <c r="Q31" s="23"/>
    </row>
    <row r="32" spans="1:17" s="4" customFormat="1" x14ac:dyDescent="0.2">
      <c r="A32" s="81"/>
      <c r="B32" s="19"/>
      <c r="C32" s="22"/>
      <c r="D32" s="47"/>
      <c r="E32" s="23"/>
      <c r="F32" s="22"/>
      <c r="G32" s="47"/>
      <c r="H32" s="23"/>
      <c r="I32" s="22"/>
      <c r="J32" s="47"/>
      <c r="K32" s="23"/>
      <c r="L32" s="22"/>
      <c r="M32" s="47"/>
      <c r="N32" s="23"/>
      <c r="O32" s="22"/>
      <c r="P32" s="47"/>
      <c r="Q32" s="23"/>
    </row>
    <row r="33" spans="1:17" s="4" customFormat="1" x14ac:dyDescent="0.2">
      <c r="A33" s="81"/>
      <c r="B33" s="19"/>
      <c r="C33" s="22"/>
      <c r="D33" s="47"/>
      <c r="E33" s="23"/>
      <c r="F33" s="22"/>
      <c r="G33" s="47"/>
      <c r="H33" s="23"/>
      <c r="I33" s="22"/>
      <c r="J33" s="47"/>
      <c r="K33" s="23"/>
      <c r="L33" s="22"/>
      <c r="M33" s="47"/>
      <c r="N33" s="23"/>
      <c r="O33" s="22"/>
      <c r="P33" s="47"/>
      <c r="Q33" s="23"/>
    </row>
    <row r="34" spans="1:17" s="4" customFormat="1" ht="13.5" thickBot="1" x14ac:dyDescent="0.25">
      <c r="A34" s="81"/>
      <c r="B34" s="85"/>
      <c r="C34" s="86"/>
      <c r="D34" s="83"/>
      <c r="E34" s="84"/>
      <c r="F34" s="86"/>
      <c r="G34" s="83"/>
      <c r="H34" s="84"/>
      <c r="I34" s="86"/>
      <c r="J34" s="83"/>
      <c r="K34" s="84"/>
      <c r="L34" s="86"/>
      <c r="M34" s="83"/>
      <c r="N34" s="84"/>
      <c r="O34" s="86"/>
      <c r="P34" s="83"/>
      <c r="Q34" s="84"/>
    </row>
    <row r="35" spans="1:17" s="59" customFormat="1" ht="22.5" customHeight="1" thickBot="1" x14ac:dyDescent="0.25">
      <c r="A35" s="69" t="s">
        <v>27</v>
      </c>
      <c r="B35" s="70"/>
      <c r="C35" s="90"/>
      <c r="D35" s="91"/>
      <c r="E35" s="77"/>
      <c r="F35" s="92"/>
      <c r="G35" s="91"/>
      <c r="H35" s="77"/>
      <c r="I35" s="90"/>
      <c r="J35" s="91"/>
      <c r="K35" s="77"/>
      <c r="L35" s="90"/>
      <c r="M35" s="91"/>
      <c r="N35" s="77"/>
      <c r="O35" s="90"/>
      <c r="P35" s="91"/>
      <c r="Q35" s="77"/>
    </row>
    <row r="36" spans="1:17" s="4" customFormat="1" x14ac:dyDescent="0.2">
      <c r="A36" s="93"/>
      <c r="B36" s="10"/>
      <c r="C36" s="79"/>
      <c r="D36" s="21"/>
      <c r="E36" s="80"/>
      <c r="F36" s="94"/>
      <c r="G36" s="12"/>
      <c r="H36" s="95"/>
      <c r="I36" s="79"/>
      <c r="J36" s="21"/>
      <c r="K36" s="80"/>
      <c r="L36" s="79"/>
      <c r="M36" s="21"/>
      <c r="N36" s="80"/>
      <c r="O36" s="79"/>
      <c r="P36" s="21"/>
      <c r="Q36" s="80"/>
    </row>
    <row r="37" spans="1:17" s="4" customFormat="1" x14ac:dyDescent="0.2">
      <c r="A37" s="96"/>
      <c r="B37" s="19"/>
      <c r="C37" s="46"/>
      <c r="D37" s="21"/>
      <c r="E37" s="47"/>
      <c r="F37" s="48"/>
      <c r="G37" s="21"/>
      <c r="H37" s="49"/>
      <c r="I37" s="46"/>
      <c r="J37" s="21"/>
      <c r="K37" s="47"/>
      <c r="L37" s="46"/>
      <c r="M37" s="21"/>
      <c r="N37" s="47"/>
      <c r="O37" s="46"/>
      <c r="P37" s="21"/>
      <c r="Q37" s="47"/>
    </row>
    <row r="38" spans="1:17" s="4" customFormat="1" x14ac:dyDescent="0.2">
      <c r="A38" s="97"/>
      <c r="B38" s="61"/>
      <c r="C38" s="62"/>
      <c r="D38" s="66"/>
      <c r="E38" s="66"/>
      <c r="F38" s="64"/>
      <c r="G38" s="66"/>
      <c r="H38" s="82"/>
      <c r="I38" s="62"/>
      <c r="J38" s="66"/>
      <c r="K38" s="66"/>
      <c r="L38" s="62"/>
      <c r="M38" s="66"/>
      <c r="N38" s="66"/>
      <c r="O38" s="62"/>
      <c r="P38" s="66"/>
      <c r="Q38" s="66"/>
    </row>
    <row r="39" spans="1:17" s="4" customFormat="1" x14ac:dyDescent="0.2">
      <c r="A39" s="98"/>
      <c r="B39" s="19"/>
      <c r="C39" s="46"/>
      <c r="D39" s="47"/>
      <c r="E39" s="47"/>
      <c r="F39" s="48"/>
      <c r="G39" s="47"/>
      <c r="H39" s="47"/>
      <c r="I39" s="46"/>
      <c r="J39" s="47"/>
      <c r="K39" s="47"/>
      <c r="L39" s="46"/>
      <c r="M39" s="47"/>
      <c r="N39" s="47"/>
      <c r="O39" s="46"/>
      <c r="P39" s="47"/>
      <c r="Q39" s="47"/>
    </row>
    <row r="40" spans="1:17" s="59" customFormat="1" ht="22.5" customHeight="1" thickBot="1" x14ac:dyDescent="0.25">
      <c r="A40" s="99" t="s">
        <v>28</v>
      </c>
      <c r="B40" s="100" t="s">
        <v>29</v>
      </c>
      <c r="C40" s="90"/>
      <c r="D40" s="91"/>
      <c r="E40" s="101"/>
      <c r="F40" s="92"/>
      <c r="G40" s="91"/>
      <c r="H40" s="101"/>
      <c r="I40" s="90"/>
      <c r="J40" s="91"/>
      <c r="K40" s="101"/>
      <c r="L40" s="90"/>
      <c r="M40" s="91"/>
      <c r="N40" s="101"/>
      <c r="O40" s="90"/>
      <c r="P40" s="91"/>
      <c r="Q40" s="101"/>
    </row>
    <row r="41" spans="1:17" s="59" customFormat="1" ht="22.5" customHeight="1" thickBot="1" x14ac:dyDescent="0.25">
      <c r="A41" s="69" t="s">
        <v>30</v>
      </c>
      <c r="B41" s="70"/>
      <c r="C41" s="74"/>
      <c r="D41" s="75"/>
      <c r="E41" s="76"/>
      <c r="F41" s="102"/>
      <c r="G41" s="75"/>
      <c r="H41" s="77"/>
      <c r="I41" s="75"/>
      <c r="J41" s="75"/>
      <c r="K41" s="77"/>
      <c r="L41" s="74"/>
      <c r="M41" s="75"/>
      <c r="N41" s="77"/>
      <c r="O41" s="75"/>
      <c r="P41" s="75"/>
      <c r="Q41" s="77"/>
    </row>
    <row r="42" spans="1:17" s="59" customFormat="1" x14ac:dyDescent="0.2">
      <c r="A42" s="93"/>
      <c r="B42" s="103"/>
      <c r="C42" s="11"/>
      <c r="D42" s="104"/>
      <c r="E42" s="12"/>
      <c r="F42" s="13"/>
      <c r="G42" s="104"/>
      <c r="H42" s="14"/>
      <c r="I42" s="12"/>
      <c r="J42" s="104"/>
      <c r="K42" s="12"/>
      <c r="L42" s="11"/>
      <c r="M42" s="104"/>
      <c r="N42" s="18"/>
      <c r="O42" s="80"/>
      <c r="P42" s="104"/>
      <c r="Q42" s="12"/>
    </row>
    <row r="43" spans="1:17" s="59" customFormat="1" x14ac:dyDescent="0.2">
      <c r="A43" s="96"/>
      <c r="B43" s="55"/>
      <c r="C43" s="20"/>
      <c r="D43" s="21"/>
      <c r="E43" s="21"/>
      <c r="F43" s="22"/>
      <c r="G43" s="21"/>
      <c r="H43" s="23"/>
      <c r="I43" s="21"/>
      <c r="J43" s="21"/>
      <c r="K43" s="21"/>
      <c r="L43" s="20"/>
      <c r="M43" s="21"/>
      <c r="N43" s="24"/>
      <c r="O43" s="47"/>
      <c r="P43" s="21"/>
      <c r="Q43" s="21"/>
    </row>
    <row r="44" spans="1:17" s="59" customFormat="1" x14ac:dyDescent="0.2">
      <c r="A44" s="96"/>
      <c r="B44" s="55"/>
      <c r="C44" s="20"/>
      <c r="D44" s="21"/>
      <c r="E44" s="21"/>
      <c r="F44" s="22"/>
      <c r="G44" s="21"/>
      <c r="H44" s="23"/>
      <c r="I44" s="21"/>
      <c r="J44" s="21"/>
      <c r="K44" s="21"/>
      <c r="L44" s="20"/>
      <c r="M44" s="21"/>
      <c r="N44" s="24"/>
      <c r="O44" s="47"/>
      <c r="P44" s="21"/>
      <c r="Q44" s="21"/>
    </row>
    <row r="45" spans="1:17" s="59" customFormat="1" x14ac:dyDescent="0.2">
      <c r="A45" s="96"/>
      <c r="B45" s="55"/>
      <c r="C45" s="20"/>
      <c r="D45" s="21"/>
      <c r="E45" s="21"/>
      <c r="F45" s="22"/>
      <c r="G45" s="21"/>
      <c r="H45" s="23"/>
      <c r="I45" s="21"/>
      <c r="J45" s="21"/>
      <c r="K45" s="21"/>
      <c r="L45" s="20"/>
      <c r="M45" s="21"/>
      <c r="N45" s="24"/>
      <c r="O45" s="47"/>
      <c r="P45" s="21"/>
      <c r="Q45" s="21"/>
    </row>
    <row r="46" spans="1:17" s="59" customFormat="1" ht="13.5" thickBot="1" x14ac:dyDescent="0.25">
      <c r="A46" s="96"/>
      <c r="B46" s="55"/>
      <c r="C46" s="20"/>
      <c r="D46" s="21"/>
      <c r="E46" s="21"/>
      <c r="F46" s="22"/>
      <c r="G46" s="21"/>
      <c r="H46" s="23"/>
      <c r="I46" s="21"/>
      <c r="J46" s="21"/>
      <c r="K46" s="21"/>
      <c r="L46" s="20"/>
      <c r="M46" s="21"/>
      <c r="N46" s="24"/>
      <c r="O46" s="47"/>
      <c r="P46" s="21"/>
      <c r="Q46" s="21"/>
    </row>
    <row r="47" spans="1:17" s="59" customFormat="1" ht="24" customHeight="1" thickBot="1" x14ac:dyDescent="0.25">
      <c r="A47" s="69" t="s">
        <v>31</v>
      </c>
      <c r="B47" s="105"/>
      <c r="C47" s="106"/>
      <c r="D47" s="76"/>
      <c r="E47" s="76"/>
      <c r="F47" s="107"/>
      <c r="G47" s="76"/>
      <c r="H47" s="77"/>
      <c r="I47" s="76"/>
      <c r="J47" s="76"/>
      <c r="K47" s="76"/>
      <c r="L47" s="106"/>
      <c r="M47" s="76"/>
      <c r="N47" s="108"/>
      <c r="O47" s="76"/>
      <c r="P47" s="76"/>
      <c r="Q47" s="77"/>
    </row>
    <row r="48" spans="1:17" s="116" customFormat="1" ht="24" customHeight="1" thickBot="1" x14ac:dyDescent="0.25">
      <c r="A48" s="109" t="s">
        <v>32</v>
      </c>
      <c r="B48" s="110" t="s">
        <v>29</v>
      </c>
      <c r="C48" s="111"/>
      <c r="D48" s="112"/>
      <c r="E48" s="112"/>
      <c r="F48" s="113"/>
      <c r="G48" s="112"/>
      <c r="H48" s="114"/>
      <c r="I48" s="112"/>
      <c r="J48" s="112"/>
      <c r="K48" s="112"/>
      <c r="L48" s="111"/>
      <c r="M48" s="112"/>
      <c r="N48" s="115"/>
      <c r="O48" s="112"/>
      <c r="P48" s="112"/>
      <c r="Q48" s="77"/>
    </row>
    <row r="49" spans="1:17" s="116" customFormat="1" ht="24" customHeight="1" thickBot="1" x14ac:dyDescent="0.25">
      <c r="A49" s="69" t="s">
        <v>33</v>
      </c>
      <c r="B49" s="105" t="s">
        <v>29</v>
      </c>
      <c r="C49" s="106"/>
      <c r="D49" s="76"/>
      <c r="E49" s="76"/>
      <c r="F49" s="107"/>
      <c r="G49" s="76"/>
      <c r="H49" s="77"/>
      <c r="I49" s="76"/>
      <c r="J49" s="76"/>
      <c r="K49" s="76"/>
      <c r="L49" s="106"/>
      <c r="M49" s="76"/>
      <c r="N49" s="108"/>
      <c r="O49" s="76"/>
      <c r="P49" s="76"/>
      <c r="Q49" s="77"/>
    </row>
    <row r="50" spans="1:17" s="59" customFormat="1" ht="12.75" customHeight="1" x14ac:dyDescent="0.2">
      <c r="A50" s="117" t="s">
        <v>34</v>
      </c>
      <c r="B50" s="118"/>
      <c r="C50" s="119"/>
      <c r="D50" s="120"/>
      <c r="E50" s="121">
        <f>E47+E48+E49</f>
        <v>0</v>
      </c>
      <c r="F50" s="122"/>
      <c r="G50" s="120"/>
      <c r="H50" s="123">
        <f>H47+H48+H49</f>
        <v>0</v>
      </c>
      <c r="I50" s="120"/>
      <c r="J50" s="120"/>
      <c r="K50" s="121">
        <f>K47+K48+K49</f>
        <v>0</v>
      </c>
      <c r="L50" s="122"/>
      <c r="M50" s="120"/>
      <c r="N50" s="123">
        <f>N47+N48+N49</f>
        <v>0</v>
      </c>
      <c r="O50" s="122"/>
      <c r="P50" s="120"/>
      <c r="Q50" s="123">
        <f>Q47+Q48+Q49</f>
        <v>0</v>
      </c>
    </row>
    <row r="51" spans="1:17" s="59" customFormat="1" ht="12.75" customHeight="1" thickBot="1" x14ac:dyDescent="0.25">
      <c r="A51" s="124"/>
      <c r="B51" s="125"/>
      <c r="C51" s="126"/>
      <c r="D51" s="127"/>
      <c r="E51" s="128"/>
      <c r="F51" s="129"/>
      <c r="G51" s="127"/>
      <c r="H51" s="130"/>
      <c r="I51" s="127"/>
      <c r="J51" s="127"/>
      <c r="K51" s="128"/>
      <c r="L51" s="129"/>
      <c r="M51" s="127"/>
      <c r="N51" s="130"/>
      <c r="O51" s="129"/>
      <c r="P51" s="127"/>
      <c r="Q51" s="130"/>
    </row>
    <row r="52" spans="1:17" s="59" customFormat="1" ht="24" customHeight="1" thickBot="1" x14ac:dyDescent="0.25">
      <c r="A52" s="131" t="s">
        <v>35</v>
      </c>
      <c r="B52" s="132"/>
      <c r="C52" s="133"/>
      <c r="D52" s="134"/>
      <c r="E52" s="135"/>
      <c r="F52" s="136"/>
      <c r="G52" s="134"/>
      <c r="H52" s="135"/>
      <c r="I52" s="134"/>
      <c r="J52" s="134"/>
      <c r="K52" s="135"/>
      <c r="L52" s="133"/>
      <c r="M52" s="134"/>
      <c r="N52" s="135"/>
      <c r="O52" s="134"/>
      <c r="P52" s="134"/>
      <c r="Q52" s="137"/>
    </row>
    <row r="53" spans="1:17" s="116" customFormat="1" ht="13.5" thickBot="1" x14ac:dyDescent="0.25">
      <c r="A53" s="138" t="s">
        <v>36</v>
      </c>
      <c r="B53" s="139"/>
      <c r="C53" s="140"/>
      <c r="D53" s="141"/>
      <c r="E53" s="141"/>
      <c r="F53" s="142"/>
      <c r="G53" s="143"/>
      <c r="H53" s="141"/>
      <c r="I53" s="143"/>
      <c r="J53" s="143"/>
      <c r="K53" s="141"/>
      <c r="L53" s="144"/>
      <c r="M53" s="143"/>
      <c r="N53" s="141"/>
      <c r="O53" s="143"/>
      <c r="P53" s="143"/>
      <c r="Q53" s="145"/>
    </row>
    <row r="54" spans="1:17" s="4" customFormat="1" ht="24.75" customHeight="1" thickBot="1" x14ac:dyDescent="0.25">
      <c r="A54" s="146" t="s">
        <v>37</v>
      </c>
      <c r="B54" s="147"/>
      <c r="C54" s="147"/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</row>
    <row r="55" spans="1:17" s="4" customFormat="1" ht="25.5" x14ac:dyDescent="0.2">
      <c r="A55" s="148" t="s">
        <v>38</v>
      </c>
      <c r="B55" s="149" t="s">
        <v>24</v>
      </c>
      <c r="C55" s="46"/>
      <c r="D55" s="47"/>
      <c r="E55" s="47"/>
      <c r="F55" s="150"/>
      <c r="G55" s="151"/>
      <c r="H55" s="152"/>
      <c r="I55" s="47"/>
      <c r="J55" s="47"/>
      <c r="K55" s="47"/>
      <c r="L55" s="46"/>
      <c r="M55" s="47"/>
      <c r="N55" s="50"/>
      <c r="O55" s="47"/>
      <c r="P55" s="47"/>
      <c r="Q55" s="47"/>
    </row>
    <row r="56" spans="1:17" s="4" customFormat="1" ht="25.5" x14ac:dyDescent="0.2">
      <c r="A56" s="148" t="s">
        <v>13</v>
      </c>
      <c r="B56" s="19" t="s">
        <v>14</v>
      </c>
      <c r="C56" s="46">
        <v>20</v>
      </c>
      <c r="D56" s="47"/>
      <c r="E56" s="47"/>
      <c r="F56" s="48">
        <v>15</v>
      </c>
      <c r="G56" s="47"/>
      <c r="H56" s="49"/>
      <c r="I56" s="47">
        <v>30</v>
      </c>
      <c r="J56" s="47"/>
      <c r="K56" s="47"/>
      <c r="L56" s="46">
        <v>15</v>
      </c>
      <c r="M56" s="47"/>
      <c r="N56" s="50"/>
      <c r="O56" s="47"/>
      <c r="P56" s="47"/>
      <c r="Q56" s="47"/>
    </row>
    <row r="57" spans="1:17" s="4" customFormat="1" x14ac:dyDescent="0.2">
      <c r="A57" s="148" t="s">
        <v>15</v>
      </c>
      <c r="B57" s="19" t="s">
        <v>16</v>
      </c>
      <c r="C57" s="46">
        <f>C18</f>
        <v>40</v>
      </c>
      <c r="D57" s="47"/>
      <c r="E57" s="47"/>
      <c r="F57" s="48">
        <v>40</v>
      </c>
      <c r="G57" s="47"/>
      <c r="H57" s="49"/>
      <c r="I57" s="47">
        <v>40</v>
      </c>
      <c r="J57" s="47"/>
      <c r="K57" s="47"/>
      <c r="L57" s="46">
        <v>40</v>
      </c>
      <c r="M57" s="47"/>
      <c r="N57" s="50"/>
      <c r="O57" s="47">
        <v>40</v>
      </c>
      <c r="P57" s="47"/>
      <c r="Q57" s="47"/>
    </row>
    <row r="58" spans="1:17" s="44" customFormat="1" x14ac:dyDescent="0.2">
      <c r="A58" s="153" t="s">
        <v>39</v>
      </c>
      <c r="B58" s="36" t="s">
        <v>20</v>
      </c>
      <c r="C58" s="42">
        <v>50</v>
      </c>
      <c r="D58" s="38"/>
      <c r="E58" s="38"/>
      <c r="F58" s="154">
        <v>25</v>
      </c>
      <c r="G58" s="38"/>
      <c r="H58" s="40"/>
      <c r="I58" s="38">
        <v>35</v>
      </c>
      <c r="J58" s="38"/>
      <c r="K58" s="38"/>
      <c r="L58" s="42">
        <v>35</v>
      </c>
      <c r="M58" s="38"/>
      <c r="N58" s="43"/>
      <c r="O58" s="38">
        <f>C58+F58+I58+L58</f>
        <v>145</v>
      </c>
      <c r="P58" s="38"/>
      <c r="Q58" s="38"/>
    </row>
    <row r="59" spans="1:17" s="4" customFormat="1" x14ac:dyDescent="0.2">
      <c r="A59" s="155" t="s">
        <v>40</v>
      </c>
      <c r="B59" s="19" t="s">
        <v>41</v>
      </c>
      <c r="C59" s="48">
        <f>C58*67</f>
        <v>3350</v>
      </c>
      <c r="D59" s="47"/>
      <c r="E59" s="47"/>
      <c r="F59" s="48">
        <f>F58*67</f>
        <v>1675</v>
      </c>
      <c r="G59" s="47"/>
      <c r="H59" s="49"/>
      <c r="I59" s="48">
        <f>I58*67</f>
        <v>2345</v>
      </c>
      <c r="J59" s="47"/>
      <c r="K59" s="49"/>
      <c r="L59" s="48">
        <f>L58*67</f>
        <v>2345</v>
      </c>
      <c r="M59" s="47"/>
      <c r="N59" s="49"/>
      <c r="O59" s="47"/>
      <c r="P59" s="47"/>
      <c r="Q59" s="47"/>
    </row>
    <row r="60" spans="1:17" s="4" customFormat="1" x14ac:dyDescent="0.2">
      <c r="A60" s="155" t="s">
        <v>23</v>
      </c>
      <c r="B60" s="19" t="s">
        <v>24</v>
      </c>
      <c r="C60" s="46"/>
      <c r="D60" s="47"/>
      <c r="E60" s="47"/>
      <c r="F60" s="48"/>
      <c r="G60" s="47"/>
      <c r="H60" s="49"/>
      <c r="I60" s="48"/>
      <c r="J60" s="47"/>
      <c r="K60" s="49"/>
      <c r="L60" s="48"/>
      <c r="M60" s="47"/>
      <c r="N60" s="49"/>
      <c r="O60" s="47"/>
      <c r="P60" s="47"/>
      <c r="Q60" s="47"/>
    </row>
    <row r="61" spans="1:17" s="4" customFormat="1" ht="25.5" x14ac:dyDescent="0.2">
      <c r="A61" s="155" t="s">
        <v>42</v>
      </c>
      <c r="B61" s="19" t="s">
        <v>24</v>
      </c>
      <c r="C61" s="46"/>
      <c r="D61" s="47"/>
      <c r="E61" s="47"/>
      <c r="F61" s="48"/>
      <c r="G61" s="47"/>
      <c r="H61" s="49"/>
      <c r="I61" s="48"/>
      <c r="J61" s="47"/>
      <c r="K61" s="49"/>
      <c r="L61" s="48"/>
      <c r="M61" s="47"/>
      <c r="N61" s="49"/>
      <c r="O61" s="47"/>
      <c r="P61" s="47"/>
      <c r="Q61" s="47"/>
    </row>
    <row r="62" spans="1:17" s="4" customFormat="1" ht="25.5" x14ac:dyDescent="0.2">
      <c r="A62" s="155" t="s">
        <v>43</v>
      </c>
      <c r="B62" s="19" t="s">
        <v>24</v>
      </c>
      <c r="C62" s="46"/>
      <c r="D62" s="47"/>
      <c r="E62" s="47"/>
      <c r="F62" s="48"/>
      <c r="G62" s="47"/>
      <c r="H62" s="49"/>
      <c r="I62" s="48"/>
      <c r="J62" s="47"/>
      <c r="K62" s="49"/>
      <c r="L62" s="48"/>
      <c r="M62" s="47"/>
      <c r="N62" s="49"/>
      <c r="O62" s="47"/>
      <c r="P62" s="47"/>
      <c r="Q62" s="47"/>
    </row>
    <row r="63" spans="1:17" s="4" customFormat="1" ht="39.75" customHeight="1" thickBot="1" x14ac:dyDescent="0.25">
      <c r="A63" s="60" t="str">
        <f>A25</f>
        <v>Расстояние от базы подрядчика до месторождения</v>
      </c>
      <c r="B63" s="19" t="s">
        <v>14</v>
      </c>
      <c r="C63" s="46">
        <f>C25</f>
        <v>0</v>
      </c>
      <c r="D63" s="47"/>
      <c r="E63" s="47"/>
      <c r="F63" s="48">
        <f>F25</f>
        <v>0</v>
      </c>
      <c r="G63" s="47"/>
      <c r="H63" s="49"/>
      <c r="I63" s="48">
        <f>I25</f>
        <v>0</v>
      </c>
      <c r="J63" s="47"/>
      <c r="K63" s="49"/>
      <c r="L63" s="48">
        <f>L25</f>
        <v>0</v>
      </c>
      <c r="M63" s="47"/>
      <c r="N63" s="49"/>
      <c r="O63" s="47"/>
      <c r="P63" s="47"/>
      <c r="Q63" s="47"/>
    </row>
    <row r="64" spans="1:17" s="59" customFormat="1" ht="23.25" customHeight="1" thickBot="1" x14ac:dyDescent="0.25">
      <c r="A64" s="69" t="s">
        <v>58</v>
      </c>
      <c r="B64" s="70"/>
      <c r="C64" s="106"/>
      <c r="D64" s="76"/>
      <c r="E64" s="77"/>
      <c r="F64" s="106"/>
      <c r="G64" s="76"/>
      <c r="H64" s="77"/>
      <c r="I64" s="106"/>
      <c r="J64" s="76"/>
      <c r="K64" s="77"/>
      <c r="L64" s="106"/>
      <c r="M64" s="76"/>
      <c r="N64" s="77"/>
      <c r="O64" s="75"/>
      <c r="P64" s="76"/>
      <c r="Q64" s="77"/>
    </row>
    <row r="65" spans="1:17" s="4" customFormat="1" ht="13.5" thickBot="1" x14ac:dyDescent="0.25">
      <c r="A65" s="156"/>
      <c r="B65" s="19"/>
      <c r="C65" s="46"/>
      <c r="D65" s="47"/>
      <c r="E65" s="47"/>
      <c r="F65" s="48"/>
      <c r="G65" s="47"/>
      <c r="H65" s="49"/>
      <c r="I65" s="47"/>
      <c r="J65" s="47"/>
      <c r="K65" s="47"/>
      <c r="L65" s="46"/>
      <c r="M65" s="47"/>
      <c r="N65" s="50"/>
      <c r="O65" s="47"/>
      <c r="P65" s="47"/>
      <c r="Q65" s="47"/>
    </row>
    <row r="66" spans="1:17" s="59" customFormat="1" ht="23.25" customHeight="1" thickBot="1" x14ac:dyDescent="0.25">
      <c r="A66" s="69" t="s">
        <v>27</v>
      </c>
      <c r="B66" s="70"/>
      <c r="C66" s="106"/>
      <c r="D66" s="76"/>
      <c r="E66" s="76"/>
      <c r="F66" s="107"/>
      <c r="G66" s="76"/>
      <c r="H66" s="76"/>
      <c r="I66" s="76"/>
      <c r="J66" s="76"/>
      <c r="K66" s="76"/>
      <c r="L66" s="106"/>
      <c r="M66" s="76"/>
      <c r="N66" s="76"/>
      <c r="O66" s="75"/>
      <c r="P66" s="76"/>
      <c r="Q66" s="77"/>
    </row>
    <row r="67" spans="1:17" s="4" customFormat="1" x14ac:dyDescent="0.2">
      <c r="A67" s="157"/>
      <c r="B67" s="19"/>
      <c r="C67" s="46"/>
      <c r="D67" s="47"/>
      <c r="E67" s="47"/>
      <c r="F67" s="48"/>
      <c r="G67" s="47"/>
      <c r="H67" s="49"/>
      <c r="I67" s="47"/>
      <c r="J67" s="47"/>
      <c r="K67" s="47"/>
      <c r="L67" s="46"/>
      <c r="M67" s="47"/>
      <c r="N67" s="50"/>
      <c r="O67" s="47"/>
      <c r="P67" s="47"/>
      <c r="Q67" s="47"/>
    </row>
    <row r="68" spans="1:17" s="4" customFormat="1" x14ac:dyDescent="0.2">
      <c r="A68" s="157"/>
      <c r="B68" s="19"/>
      <c r="C68" s="46"/>
      <c r="D68" s="47"/>
      <c r="E68" s="47"/>
      <c r="F68" s="48"/>
      <c r="G68" s="47"/>
      <c r="H68" s="49"/>
      <c r="I68" s="47"/>
      <c r="J68" s="47"/>
      <c r="K68" s="47"/>
      <c r="L68" s="46"/>
      <c r="M68" s="47"/>
      <c r="N68" s="50"/>
      <c r="O68" s="47"/>
      <c r="P68" s="47"/>
      <c r="Q68" s="47"/>
    </row>
    <row r="69" spans="1:17" s="4" customFormat="1" ht="13.5" thickBot="1" x14ac:dyDescent="0.25">
      <c r="A69" s="158"/>
      <c r="B69" s="159"/>
      <c r="C69" s="87"/>
      <c r="D69" s="88"/>
      <c r="E69" s="88"/>
      <c r="F69" s="160"/>
      <c r="G69" s="88"/>
      <c r="H69" s="88"/>
      <c r="I69" s="88"/>
      <c r="J69" s="88"/>
      <c r="K69" s="88"/>
      <c r="L69" s="87"/>
      <c r="M69" s="88"/>
      <c r="N69" s="88"/>
      <c r="O69" s="88"/>
      <c r="P69" s="88"/>
      <c r="Q69" s="89"/>
    </row>
    <row r="70" spans="1:17" s="59" customFormat="1" ht="23.25" customHeight="1" thickBot="1" x14ac:dyDescent="0.25">
      <c r="A70" s="69" t="s">
        <v>28</v>
      </c>
      <c r="B70" s="70" t="s">
        <v>29</v>
      </c>
      <c r="C70" s="106"/>
      <c r="D70" s="76"/>
      <c r="E70" s="76"/>
      <c r="F70" s="107"/>
      <c r="G70" s="76"/>
      <c r="H70" s="76"/>
      <c r="I70" s="76"/>
      <c r="J70" s="76"/>
      <c r="K70" s="76"/>
      <c r="L70" s="106"/>
      <c r="M70" s="76"/>
      <c r="N70" s="108"/>
      <c r="O70" s="75"/>
      <c r="P70" s="76"/>
      <c r="Q70" s="77"/>
    </row>
    <row r="71" spans="1:17" s="59" customFormat="1" ht="23.25" customHeight="1" thickBot="1" x14ac:dyDescent="0.25">
      <c r="A71" s="69" t="s">
        <v>30</v>
      </c>
      <c r="B71" s="70"/>
      <c r="C71" s="106"/>
      <c r="D71" s="76"/>
      <c r="E71" s="76"/>
      <c r="F71" s="107"/>
      <c r="G71" s="76"/>
      <c r="H71" s="77"/>
      <c r="I71" s="76"/>
      <c r="J71" s="76"/>
      <c r="K71" s="76"/>
      <c r="L71" s="106"/>
      <c r="M71" s="76"/>
      <c r="N71" s="108"/>
      <c r="O71" s="75"/>
      <c r="P71" s="76"/>
      <c r="Q71" s="77"/>
    </row>
    <row r="72" spans="1:17" s="59" customFormat="1" x14ac:dyDescent="0.2">
      <c r="A72" s="157"/>
      <c r="B72" s="55"/>
      <c r="C72" s="20"/>
      <c r="D72" s="21"/>
      <c r="E72" s="21"/>
      <c r="F72" s="22"/>
      <c r="G72" s="21"/>
      <c r="H72" s="23"/>
      <c r="I72" s="21"/>
      <c r="J72" s="21"/>
      <c r="K72" s="21"/>
      <c r="L72" s="20"/>
      <c r="M72" s="21"/>
      <c r="N72" s="24"/>
      <c r="O72" s="21"/>
      <c r="P72" s="21"/>
      <c r="Q72" s="21"/>
    </row>
    <row r="73" spans="1:17" s="59" customFormat="1" ht="13.5" thickBot="1" x14ac:dyDescent="0.25">
      <c r="A73" s="157"/>
      <c r="B73" s="55"/>
      <c r="C73" s="20"/>
      <c r="D73" s="21"/>
      <c r="E73" s="21"/>
      <c r="F73" s="22"/>
      <c r="G73" s="21"/>
      <c r="H73" s="23"/>
      <c r="I73" s="21"/>
      <c r="J73" s="21"/>
      <c r="K73" s="21"/>
      <c r="L73" s="20"/>
      <c r="M73" s="21"/>
      <c r="N73" s="24"/>
      <c r="O73" s="21"/>
      <c r="P73" s="21"/>
      <c r="Q73" s="21"/>
    </row>
    <row r="74" spans="1:17" s="59" customFormat="1" ht="23.25" customHeight="1" thickBot="1" x14ac:dyDescent="0.25">
      <c r="A74" s="69" t="s">
        <v>31</v>
      </c>
      <c r="B74" s="70"/>
      <c r="C74" s="106"/>
      <c r="D74" s="76"/>
      <c r="E74" s="76"/>
      <c r="F74" s="107"/>
      <c r="G74" s="76"/>
      <c r="H74" s="77"/>
      <c r="I74" s="76"/>
      <c r="J74" s="76"/>
      <c r="K74" s="76"/>
      <c r="L74" s="106"/>
      <c r="M74" s="76"/>
      <c r="N74" s="108"/>
      <c r="O74" s="75"/>
      <c r="P74" s="76"/>
      <c r="Q74" s="77"/>
    </row>
    <row r="75" spans="1:17" s="59" customFormat="1" ht="23.25" customHeight="1" thickBot="1" x14ac:dyDescent="0.25">
      <c r="A75" s="69" t="s">
        <v>32</v>
      </c>
      <c r="B75" s="70" t="s">
        <v>29</v>
      </c>
      <c r="C75" s="106"/>
      <c r="D75" s="76"/>
      <c r="E75" s="76"/>
      <c r="F75" s="107"/>
      <c r="G75" s="76"/>
      <c r="H75" s="77"/>
      <c r="I75" s="76"/>
      <c r="J75" s="76"/>
      <c r="K75" s="76"/>
      <c r="L75" s="106"/>
      <c r="M75" s="76"/>
      <c r="N75" s="108"/>
      <c r="O75" s="75"/>
      <c r="P75" s="76"/>
      <c r="Q75" s="77"/>
    </row>
    <row r="76" spans="1:17" s="59" customFormat="1" ht="23.25" customHeight="1" thickBot="1" x14ac:dyDescent="0.25">
      <c r="A76" s="69" t="s">
        <v>33</v>
      </c>
      <c r="B76" s="70" t="s">
        <v>29</v>
      </c>
      <c r="C76" s="106"/>
      <c r="D76" s="76"/>
      <c r="E76" s="76"/>
      <c r="F76" s="107"/>
      <c r="G76" s="76"/>
      <c r="H76" s="77"/>
      <c r="I76" s="76"/>
      <c r="J76" s="76"/>
      <c r="K76" s="76"/>
      <c r="L76" s="106"/>
      <c r="M76" s="76"/>
      <c r="N76" s="108"/>
      <c r="O76" s="75"/>
      <c r="P76" s="76"/>
      <c r="Q76" s="77"/>
    </row>
    <row r="77" spans="1:17" s="59" customFormat="1" ht="24" customHeight="1" thickBot="1" x14ac:dyDescent="0.25">
      <c r="A77" s="161" t="s">
        <v>35</v>
      </c>
      <c r="B77" s="132"/>
      <c r="C77" s="133"/>
      <c r="D77" s="134"/>
      <c r="E77" s="162"/>
      <c r="F77" s="136"/>
      <c r="G77" s="134"/>
      <c r="H77" s="162"/>
      <c r="I77" s="134"/>
      <c r="J77" s="134"/>
      <c r="K77" s="162"/>
      <c r="L77" s="133"/>
      <c r="M77" s="134"/>
      <c r="N77" s="162"/>
      <c r="O77" s="134"/>
      <c r="P77" s="134"/>
      <c r="Q77" s="77"/>
    </row>
    <row r="78" spans="1:17" s="116" customFormat="1" ht="13.5" thickBot="1" x14ac:dyDescent="0.25">
      <c r="A78" s="163" t="s">
        <v>44</v>
      </c>
      <c r="B78" s="164"/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  <c r="O78" s="164"/>
      <c r="P78" s="164"/>
      <c r="Q78" s="164"/>
    </row>
    <row r="79" spans="1:17" s="116" customFormat="1" ht="13.5" thickBot="1" x14ac:dyDescent="0.25">
      <c r="A79" s="165"/>
      <c r="B79" s="165"/>
      <c r="C79" s="165"/>
      <c r="D79" s="165"/>
      <c r="E79" s="165"/>
      <c r="F79" s="165"/>
      <c r="G79" s="165"/>
      <c r="H79" s="165"/>
      <c r="I79" s="165"/>
      <c r="J79" s="165"/>
      <c r="K79" s="165"/>
      <c r="L79" s="165"/>
      <c r="M79" s="165"/>
      <c r="N79" s="165"/>
      <c r="O79" s="165"/>
      <c r="P79" s="165"/>
      <c r="Q79" s="165"/>
    </row>
    <row r="80" spans="1:17" s="4" customFormat="1" ht="21" customHeight="1" thickBot="1" x14ac:dyDescent="0.25">
      <c r="A80" s="146" t="s">
        <v>45</v>
      </c>
      <c r="B80" s="147"/>
      <c r="C80" s="147"/>
      <c r="D80" s="147"/>
      <c r="E80" s="147"/>
      <c r="F80" s="147"/>
      <c r="G80" s="147"/>
      <c r="H80" s="147"/>
      <c r="I80" s="147"/>
      <c r="J80" s="147"/>
      <c r="K80" s="147"/>
      <c r="L80" s="147"/>
      <c r="M80" s="147"/>
      <c r="N80" s="147"/>
      <c r="O80" s="147"/>
      <c r="P80" s="147"/>
      <c r="Q80" s="147"/>
    </row>
    <row r="81" spans="1:17" s="4" customFormat="1" ht="25.5" x14ac:dyDescent="0.2">
      <c r="A81" s="166" t="s">
        <v>38</v>
      </c>
      <c r="B81" s="167" t="s">
        <v>24</v>
      </c>
      <c r="C81" s="150"/>
      <c r="D81" s="16"/>
      <c r="E81" s="17"/>
      <c r="F81" s="80"/>
      <c r="G81" s="12"/>
      <c r="H81" s="18"/>
      <c r="I81" s="150"/>
      <c r="J81" s="16"/>
      <c r="K81" s="17"/>
      <c r="L81" s="150"/>
      <c r="M81" s="16"/>
      <c r="N81" s="17"/>
      <c r="O81" s="150"/>
      <c r="P81" s="16"/>
      <c r="Q81" s="17"/>
    </row>
    <row r="82" spans="1:17" s="170" customFormat="1" x14ac:dyDescent="0.2">
      <c r="A82" s="25" t="s">
        <v>46</v>
      </c>
      <c r="B82" s="168"/>
      <c r="C82" s="169"/>
      <c r="D82" s="56"/>
      <c r="E82" s="57"/>
      <c r="F82" s="51"/>
      <c r="G82" s="56"/>
      <c r="H82" s="58"/>
      <c r="I82" s="169"/>
      <c r="J82" s="56"/>
      <c r="K82" s="57"/>
      <c r="L82" s="169"/>
      <c r="M82" s="56"/>
      <c r="N82" s="57"/>
      <c r="O82" s="169"/>
      <c r="P82" s="56"/>
      <c r="Q82" s="57"/>
    </row>
    <row r="83" spans="1:17" s="4" customFormat="1" x14ac:dyDescent="0.2">
      <c r="A83" s="54" t="s">
        <v>47</v>
      </c>
      <c r="B83" s="19" t="s">
        <v>48</v>
      </c>
      <c r="C83" s="48">
        <f>C59</f>
        <v>3350</v>
      </c>
      <c r="D83" s="21"/>
      <c r="E83" s="23"/>
      <c r="F83" s="48">
        <f>F59</f>
        <v>1675</v>
      </c>
      <c r="G83" s="21"/>
      <c r="H83" s="24"/>
      <c r="I83" s="48">
        <f>I59</f>
        <v>2345</v>
      </c>
      <c r="J83" s="21"/>
      <c r="K83" s="23"/>
      <c r="L83" s="48">
        <f>L59</f>
        <v>2345</v>
      </c>
      <c r="M83" s="21"/>
      <c r="N83" s="23"/>
      <c r="O83" s="48">
        <f>O59</f>
        <v>0</v>
      </c>
      <c r="P83" s="21"/>
      <c r="Q83" s="23"/>
    </row>
    <row r="84" spans="1:17" s="4" customFormat="1" x14ac:dyDescent="0.2">
      <c r="A84" s="45" t="s">
        <v>49</v>
      </c>
      <c r="B84" s="19" t="s">
        <v>48</v>
      </c>
      <c r="C84" s="48">
        <f>C83</f>
        <v>3350</v>
      </c>
      <c r="D84" s="51"/>
      <c r="E84" s="52"/>
      <c r="F84" s="48">
        <f>F83</f>
        <v>1675</v>
      </c>
      <c r="G84" s="51"/>
      <c r="H84" s="53"/>
      <c r="I84" s="48">
        <f>I83</f>
        <v>2345</v>
      </c>
      <c r="J84" s="51"/>
      <c r="K84" s="52"/>
      <c r="L84" s="48">
        <f>L83</f>
        <v>2345</v>
      </c>
      <c r="M84" s="51"/>
      <c r="N84" s="52"/>
      <c r="O84" s="48">
        <f>O83</f>
        <v>0</v>
      </c>
      <c r="P84" s="47"/>
      <c r="Q84" s="49"/>
    </row>
    <row r="85" spans="1:17" s="4" customFormat="1" ht="13.5" thickBot="1" x14ac:dyDescent="0.25">
      <c r="A85" s="45" t="s">
        <v>23</v>
      </c>
      <c r="B85" s="19" t="s">
        <v>24</v>
      </c>
      <c r="C85" s="48"/>
      <c r="D85" s="51"/>
      <c r="E85" s="52"/>
      <c r="F85" s="47"/>
      <c r="G85" s="51"/>
      <c r="H85" s="53"/>
      <c r="I85" s="48"/>
      <c r="J85" s="51"/>
      <c r="K85" s="52"/>
      <c r="L85" s="48"/>
      <c r="M85" s="51"/>
      <c r="N85" s="52"/>
      <c r="O85" s="67"/>
      <c r="P85" s="83"/>
      <c r="Q85" s="84"/>
    </row>
    <row r="86" spans="1:17" s="59" customFormat="1" ht="23.25" customHeight="1" thickBot="1" x14ac:dyDescent="0.25">
      <c r="A86" s="69" t="s">
        <v>50</v>
      </c>
      <c r="B86" s="70"/>
      <c r="C86" s="107"/>
      <c r="D86" s="76"/>
      <c r="E86" s="77"/>
      <c r="F86" s="107"/>
      <c r="G86" s="76"/>
      <c r="H86" s="77"/>
      <c r="I86" s="107"/>
      <c r="J86" s="76"/>
      <c r="K86" s="77"/>
      <c r="L86" s="107"/>
      <c r="M86" s="76"/>
      <c r="N86" s="77"/>
      <c r="O86" s="102"/>
      <c r="P86" s="76"/>
      <c r="Q86" s="77"/>
    </row>
    <row r="87" spans="1:17" s="4" customFormat="1" x14ac:dyDescent="0.2">
      <c r="A87" s="96"/>
      <c r="B87" s="19"/>
      <c r="C87" s="48"/>
      <c r="D87" s="47"/>
      <c r="E87" s="49"/>
      <c r="F87" s="47"/>
      <c r="G87" s="47"/>
      <c r="H87" s="50"/>
      <c r="I87" s="48"/>
      <c r="J87" s="47"/>
      <c r="K87" s="49"/>
      <c r="L87" s="48"/>
      <c r="M87" s="47"/>
      <c r="N87" s="49"/>
      <c r="O87" s="48"/>
      <c r="P87" s="47"/>
      <c r="Q87" s="49"/>
    </row>
    <row r="88" spans="1:17" s="4" customFormat="1" x14ac:dyDescent="0.2">
      <c r="A88" s="96"/>
      <c r="B88" s="19"/>
      <c r="C88" s="48"/>
      <c r="D88" s="47"/>
      <c r="E88" s="49"/>
      <c r="F88" s="47"/>
      <c r="G88" s="47"/>
      <c r="H88" s="50"/>
      <c r="I88" s="48"/>
      <c r="J88" s="47"/>
      <c r="K88" s="49"/>
      <c r="L88" s="48"/>
      <c r="M88" s="47"/>
      <c r="N88" s="49"/>
      <c r="O88" s="48"/>
      <c r="P88" s="47"/>
      <c r="Q88" s="49"/>
    </row>
    <row r="89" spans="1:17" s="4" customFormat="1" ht="13.5" thickBot="1" x14ac:dyDescent="0.25">
      <c r="A89" s="171"/>
      <c r="B89" s="159"/>
      <c r="C89" s="160"/>
      <c r="D89" s="88"/>
      <c r="E89" s="172"/>
      <c r="F89" s="87"/>
      <c r="G89" s="88"/>
      <c r="H89" s="172"/>
      <c r="I89" s="160"/>
      <c r="J89" s="88"/>
      <c r="K89" s="172"/>
      <c r="L89" s="160"/>
      <c r="M89" s="88"/>
      <c r="N89" s="172"/>
      <c r="O89" s="160"/>
      <c r="P89" s="88"/>
      <c r="Q89" s="172"/>
    </row>
    <row r="90" spans="1:17" s="59" customFormat="1" ht="23.25" customHeight="1" thickBot="1" x14ac:dyDescent="0.25">
      <c r="A90" s="69" t="s">
        <v>51</v>
      </c>
      <c r="B90" s="70" t="s">
        <v>29</v>
      </c>
      <c r="C90" s="107"/>
      <c r="D90" s="76"/>
      <c r="E90" s="77"/>
      <c r="F90" s="107"/>
      <c r="G90" s="76"/>
      <c r="H90" s="77"/>
      <c r="I90" s="107"/>
      <c r="J90" s="76"/>
      <c r="K90" s="77"/>
      <c r="L90" s="107"/>
      <c r="M90" s="76"/>
      <c r="N90" s="77"/>
      <c r="O90" s="102"/>
      <c r="P90" s="76"/>
      <c r="Q90" s="77"/>
    </row>
    <row r="91" spans="1:17" s="59" customFormat="1" ht="23.25" customHeight="1" thickBot="1" x14ac:dyDescent="0.25">
      <c r="A91" s="69" t="s">
        <v>52</v>
      </c>
      <c r="B91" s="70"/>
      <c r="C91" s="107"/>
      <c r="D91" s="76"/>
      <c r="E91" s="77"/>
      <c r="F91" s="107"/>
      <c r="G91" s="76"/>
      <c r="H91" s="108"/>
      <c r="I91" s="107"/>
      <c r="J91" s="76"/>
      <c r="K91" s="77"/>
      <c r="L91" s="107"/>
      <c r="M91" s="76"/>
      <c r="N91" s="77"/>
      <c r="O91" s="102"/>
      <c r="P91" s="76"/>
      <c r="Q91" s="77"/>
    </row>
    <row r="92" spans="1:17" s="4" customFormat="1" ht="13.5" thickBot="1" x14ac:dyDescent="0.25">
      <c r="A92" s="96"/>
      <c r="B92" s="19"/>
      <c r="C92" s="48"/>
      <c r="D92" s="47"/>
      <c r="E92" s="49"/>
      <c r="F92" s="47"/>
      <c r="G92" s="47"/>
      <c r="H92" s="50"/>
      <c r="I92" s="48"/>
      <c r="J92" s="47"/>
      <c r="K92" s="49"/>
      <c r="L92" s="48"/>
      <c r="M92" s="47"/>
      <c r="N92" s="49"/>
      <c r="O92" s="48"/>
      <c r="P92" s="47"/>
      <c r="Q92" s="52"/>
    </row>
    <row r="93" spans="1:17" s="59" customFormat="1" ht="23.25" customHeight="1" thickBot="1" x14ac:dyDescent="0.25">
      <c r="A93" s="69" t="s">
        <v>31</v>
      </c>
      <c r="B93" s="70"/>
      <c r="C93" s="107"/>
      <c r="D93" s="76"/>
      <c r="E93" s="77"/>
      <c r="F93" s="107"/>
      <c r="G93" s="76"/>
      <c r="H93" s="108"/>
      <c r="I93" s="107"/>
      <c r="J93" s="76"/>
      <c r="K93" s="77"/>
      <c r="L93" s="107"/>
      <c r="M93" s="76"/>
      <c r="N93" s="77"/>
      <c r="O93" s="102"/>
      <c r="P93" s="76"/>
      <c r="Q93" s="77"/>
    </row>
    <row r="94" spans="1:17" s="59" customFormat="1" ht="23.25" customHeight="1" thickBot="1" x14ac:dyDescent="0.25">
      <c r="A94" s="69" t="s">
        <v>53</v>
      </c>
      <c r="B94" s="70" t="s">
        <v>29</v>
      </c>
      <c r="C94" s="107"/>
      <c r="D94" s="76"/>
      <c r="E94" s="77"/>
      <c r="F94" s="107"/>
      <c r="G94" s="76"/>
      <c r="H94" s="108"/>
      <c r="I94" s="107"/>
      <c r="J94" s="76"/>
      <c r="K94" s="77"/>
      <c r="L94" s="107"/>
      <c r="M94" s="76"/>
      <c r="N94" s="77"/>
      <c r="O94" s="102"/>
      <c r="P94" s="76"/>
      <c r="Q94" s="77"/>
    </row>
    <row r="95" spans="1:17" s="59" customFormat="1" ht="23.25" customHeight="1" thickBot="1" x14ac:dyDescent="0.25">
      <c r="A95" s="69" t="s">
        <v>54</v>
      </c>
      <c r="B95" s="70" t="s">
        <v>29</v>
      </c>
      <c r="C95" s="107"/>
      <c r="D95" s="76"/>
      <c r="E95" s="77"/>
      <c r="F95" s="107"/>
      <c r="G95" s="76"/>
      <c r="H95" s="108"/>
      <c r="I95" s="107"/>
      <c r="J95" s="76"/>
      <c r="K95" s="77"/>
      <c r="L95" s="107"/>
      <c r="M95" s="76"/>
      <c r="N95" s="77"/>
      <c r="O95" s="102"/>
      <c r="P95" s="76"/>
      <c r="Q95" s="77"/>
    </row>
    <row r="96" spans="1:17" s="59" customFormat="1" ht="24" customHeight="1" thickBot="1" x14ac:dyDescent="0.25">
      <c r="A96" s="161" t="s">
        <v>34</v>
      </c>
      <c r="B96" s="132"/>
      <c r="C96" s="136"/>
      <c r="D96" s="134"/>
      <c r="E96" s="135"/>
      <c r="F96" s="136"/>
      <c r="G96" s="134"/>
      <c r="H96" s="135"/>
      <c r="I96" s="136"/>
      <c r="J96" s="134"/>
      <c r="K96" s="135"/>
      <c r="L96" s="136"/>
      <c r="M96" s="134"/>
      <c r="N96" s="135"/>
      <c r="O96" s="136"/>
      <c r="P96" s="134"/>
      <c r="Q96" s="137"/>
    </row>
    <row r="97" spans="1:17" s="4" customFormat="1" ht="13.5" thickBot="1" x14ac:dyDescent="0.25">
      <c r="A97" s="173" t="s">
        <v>55</v>
      </c>
      <c r="B97" s="174"/>
      <c r="C97" s="175"/>
      <c r="D97" s="176"/>
      <c r="E97" s="177"/>
      <c r="F97" s="178"/>
      <c r="G97" s="176"/>
      <c r="H97" s="177"/>
      <c r="I97" s="175"/>
      <c r="J97" s="176"/>
      <c r="K97" s="177"/>
      <c r="L97" s="175"/>
      <c r="M97" s="176"/>
      <c r="N97" s="177"/>
      <c r="O97" s="175"/>
      <c r="P97" s="178"/>
      <c r="Q97" s="177"/>
    </row>
    <row r="98" spans="1:17" s="59" customFormat="1" ht="24" customHeight="1" thickBot="1" x14ac:dyDescent="0.25">
      <c r="A98" s="179" t="s">
        <v>59</v>
      </c>
      <c r="B98" s="180"/>
      <c r="C98" s="181"/>
      <c r="D98" s="182"/>
      <c r="E98" s="183"/>
      <c r="F98" s="181"/>
      <c r="G98" s="182"/>
      <c r="H98" s="183"/>
      <c r="I98" s="181"/>
      <c r="J98" s="182"/>
      <c r="K98" s="183"/>
      <c r="L98" s="181"/>
      <c r="M98" s="182"/>
      <c r="N98" s="183"/>
      <c r="O98" s="181"/>
      <c r="P98" s="182"/>
      <c r="Q98" s="137"/>
    </row>
    <row r="99" spans="1:17" ht="13.5" thickBot="1" x14ac:dyDescent="0.25">
      <c r="A99" s="184"/>
      <c r="B99" s="185"/>
      <c r="C99" s="186"/>
      <c r="D99" s="187"/>
      <c r="E99" s="188"/>
      <c r="F99" s="187"/>
      <c r="G99" s="187"/>
      <c r="H99" s="189"/>
      <c r="I99" s="186"/>
      <c r="J99" s="187"/>
      <c r="K99" s="188"/>
      <c r="L99" s="186"/>
      <c r="M99" s="187"/>
      <c r="N99" s="188"/>
      <c r="O99" s="186"/>
      <c r="P99" s="187"/>
      <c r="Q99" s="188"/>
    </row>
    <row r="100" spans="1:17" s="201" customFormat="1" ht="39" thickBot="1" x14ac:dyDescent="0.25">
      <c r="A100" s="191" t="s">
        <v>56</v>
      </c>
      <c r="B100" s="192"/>
      <c r="C100" s="193"/>
      <c r="D100" s="194"/>
      <c r="E100" s="195"/>
      <c r="F100" s="194"/>
      <c r="G100" s="194"/>
      <c r="H100" s="196"/>
      <c r="I100" s="193"/>
      <c r="J100" s="194"/>
      <c r="K100" s="195"/>
      <c r="L100" s="193"/>
      <c r="M100" s="194"/>
      <c r="N100" s="195"/>
      <c r="O100" s="197"/>
      <c r="P100" s="198"/>
      <c r="Q100" s="199"/>
    </row>
    <row r="101" spans="1:17" s="201" customFormat="1" x14ac:dyDescent="0.2">
      <c r="A101" s="202"/>
      <c r="B101" s="200"/>
      <c r="C101" s="203"/>
      <c r="D101" s="203"/>
      <c r="E101" s="203"/>
      <c r="F101" s="203"/>
      <c r="G101" s="203"/>
      <c r="H101" s="203"/>
      <c r="I101" s="203"/>
      <c r="J101" s="203"/>
      <c r="K101" s="203"/>
      <c r="L101" s="203"/>
      <c r="M101" s="203"/>
      <c r="N101" s="203"/>
      <c r="O101" s="200"/>
      <c r="P101" s="200"/>
      <c r="Q101" s="204"/>
    </row>
    <row r="102" spans="1:17" s="201" customFormat="1" x14ac:dyDescent="0.2">
      <c r="A102" s="202"/>
      <c r="B102" s="200"/>
      <c r="C102" s="203"/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200"/>
      <c r="P102" s="200"/>
      <c r="Q102" s="204"/>
    </row>
    <row r="103" spans="1:17" s="217" customFormat="1" ht="21" x14ac:dyDescent="0.35">
      <c r="A103" s="211" t="s">
        <v>63</v>
      </c>
      <c r="B103" s="212"/>
      <c r="C103" s="212"/>
      <c r="D103" s="213"/>
      <c r="E103" s="214"/>
      <c r="F103" s="215"/>
      <c r="G103" s="215"/>
      <c r="H103" s="216"/>
    </row>
    <row r="104" spans="1:17" s="217" customFormat="1" ht="21" x14ac:dyDescent="0.35">
      <c r="A104" s="211" t="s">
        <v>64</v>
      </c>
      <c r="B104" s="218"/>
      <c r="C104" s="218"/>
      <c r="D104" s="218"/>
      <c r="E104" s="218"/>
      <c r="F104" s="215"/>
      <c r="G104" s="215"/>
      <c r="H104" s="216"/>
    </row>
    <row r="105" spans="1:17" s="201" customFormat="1" x14ac:dyDescent="0.2">
      <c r="A105" s="202"/>
      <c r="B105" s="200"/>
      <c r="C105" s="203"/>
      <c r="D105" s="203"/>
      <c r="E105" s="203"/>
      <c r="F105" s="203"/>
      <c r="G105" s="203"/>
      <c r="H105" s="203"/>
      <c r="I105" s="203"/>
      <c r="J105" s="203"/>
      <c r="K105" s="203"/>
      <c r="L105" s="203"/>
      <c r="M105" s="203"/>
      <c r="N105" s="203"/>
      <c r="O105" s="200"/>
      <c r="P105" s="200"/>
      <c r="Q105" s="204">
        <f>Q100-Q98-Q96-Q77-Q52</f>
        <v>0</v>
      </c>
    </row>
    <row r="106" spans="1:17" s="201" customFormat="1" x14ac:dyDescent="0.2">
      <c r="A106" s="202"/>
      <c r="B106" s="200"/>
      <c r="C106" s="203"/>
      <c r="D106" s="203"/>
      <c r="E106" s="203"/>
      <c r="F106" s="203"/>
      <c r="G106" s="203"/>
      <c r="H106" s="203"/>
      <c r="I106" s="203"/>
      <c r="J106" s="203"/>
      <c r="K106" s="203"/>
      <c r="L106" s="203"/>
      <c r="M106" s="203"/>
      <c r="N106" s="203"/>
      <c r="O106" s="200"/>
      <c r="P106" s="200"/>
      <c r="Q106" s="204"/>
    </row>
    <row r="107" spans="1:17" s="201" customFormat="1" x14ac:dyDescent="0.2">
      <c r="A107" s="202"/>
      <c r="B107" s="200"/>
      <c r="C107" s="203"/>
      <c r="D107" s="203"/>
      <c r="E107" s="203"/>
      <c r="F107" s="203"/>
      <c r="G107" s="203"/>
      <c r="H107" s="203"/>
      <c r="I107" s="203"/>
      <c r="J107" s="203"/>
      <c r="K107" s="203"/>
      <c r="L107" s="203"/>
      <c r="M107" s="203"/>
      <c r="N107" s="203"/>
      <c r="O107" s="200"/>
      <c r="P107" s="200"/>
      <c r="Q107" s="204"/>
    </row>
    <row r="108" spans="1:17" s="201" customFormat="1" x14ac:dyDescent="0.2">
      <c r="A108" s="202"/>
      <c r="B108" s="200"/>
      <c r="C108" s="203"/>
      <c r="D108" s="203"/>
      <c r="E108" s="203"/>
      <c r="F108" s="203"/>
      <c r="G108" s="203"/>
      <c r="H108" s="203"/>
      <c r="I108" s="203"/>
      <c r="J108" s="203"/>
      <c r="K108" s="203"/>
      <c r="L108" s="203"/>
      <c r="M108" s="203"/>
      <c r="N108" s="203"/>
      <c r="O108" s="200"/>
      <c r="P108" s="200"/>
      <c r="Q108" s="204"/>
    </row>
    <row r="109" spans="1:17" s="201" customFormat="1" x14ac:dyDescent="0.2">
      <c r="A109" s="202"/>
      <c r="B109" s="200"/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  <c r="O109" s="200"/>
      <c r="P109" s="200"/>
      <c r="Q109" s="204"/>
    </row>
    <row r="110" spans="1:17" s="201" customFormat="1" x14ac:dyDescent="0.2">
      <c r="A110" s="202"/>
      <c r="B110" s="200"/>
      <c r="C110" s="203"/>
      <c r="D110" s="203"/>
      <c r="E110" s="203"/>
      <c r="F110" s="203"/>
      <c r="G110" s="203"/>
      <c r="H110" s="203"/>
      <c r="I110" s="203"/>
      <c r="J110" s="203"/>
      <c r="K110" s="203"/>
      <c r="L110" s="203"/>
      <c r="M110" s="203"/>
      <c r="N110" s="203"/>
      <c r="O110" s="200"/>
      <c r="P110" s="200"/>
      <c r="Q110" s="204"/>
    </row>
    <row r="111" spans="1:17" s="201" customFormat="1" x14ac:dyDescent="0.2">
      <c r="A111" s="202"/>
      <c r="B111" s="200"/>
      <c r="C111" s="203"/>
      <c r="D111" s="203"/>
      <c r="E111" s="203"/>
      <c r="F111" s="203"/>
      <c r="G111" s="203"/>
      <c r="H111" s="203"/>
      <c r="I111" s="203"/>
      <c r="J111" s="203"/>
      <c r="K111" s="203"/>
      <c r="L111" s="203"/>
      <c r="M111" s="203"/>
      <c r="N111" s="203"/>
      <c r="O111" s="200"/>
      <c r="P111" s="200"/>
      <c r="Q111" s="204"/>
    </row>
    <row r="112" spans="1:17" s="201" customFormat="1" x14ac:dyDescent="0.2">
      <c r="A112" s="202"/>
      <c r="B112" s="200"/>
      <c r="C112" s="203"/>
      <c r="D112" s="203"/>
      <c r="E112" s="203"/>
      <c r="F112" s="203"/>
      <c r="G112" s="203"/>
      <c r="H112" s="203"/>
      <c r="I112" s="203"/>
      <c r="J112" s="203"/>
      <c r="K112" s="203"/>
      <c r="L112" s="203"/>
      <c r="M112" s="203"/>
      <c r="N112" s="203"/>
      <c r="O112" s="200"/>
      <c r="P112" s="200"/>
      <c r="Q112" s="204"/>
    </row>
    <row r="113" spans="1:17" s="201" customFormat="1" x14ac:dyDescent="0.2">
      <c r="A113" s="202"/>
      <c r="B113" s="200"/>
      <c r="C113" s="203"/>
      <c r="D113" s="203"/>
      <c r="E113" s="203"/>
      <c r="F113" s="203"/>
      <c r="G113" s="203"/>
      <c r="H113" s="203"/>
      <c r="I113" s="203"/>
      <c r="J113" s="203"/>
      <c r="K113" s="203"/>
      <c r="L113" s="203"/>
      <c r="M113" s="203"/>
      <c r="N113" s="203"/>
      <c r="O113" s="200"/>
      <c r="P113" s="200"/>
      <c r="Q113" s="204"/>
    </row>
    <row r="114" spans="1:17" s="201" customFormat="1" x14ac:dyDescent="0.2">
      <c r="A114" s="202"/>
      <c r="B114" s="200"/>
      <c r="C114" s="203"/>
      <c r="D114" s="203"/>
      <c r="E114" s="203"/>
      <c r="F114" s="203"/>
      <c r="G114" s="203"/>
      <c r="H114" s="203"/>
      <c r="I114" s="203"/>
      <c r="J114" s="203"/>
      <c r="K114" s="203"/>
      <c r="L114" s="203"/>
      <c r="M114" s="203"/>
      <c r="N114" s="203"/>
      <c r="O114" s="200"/>
      <c r="P114" s="200"/>
      <c r="Q114" s="204"/>
    </row>
    <row r="115" spans="1:17" s="201" customFormat="1" x14ac:dyDescent="0.2">
      <c r="A115" s="202"/>
      <c r="B115" s="200"/>
      <c r="C115" s="203"/>
      <c r="D115" s="203"/>
      <c r="E115" s="203"/>
      <c r="F115" s="203"/>
      <c r="G115" s="203"/>
      <c r="H115" s="203"/>
      <c r="I115" s="203"/>
      <c r="J115" s="203"/>
      <c r="K115" s="203"/>
      <c r="L115" s="203"/>
      <c r="M115" s="203"/>
      <c r="N115" s="203"/>
      <c r="O115" s="200"/>
      <c r="P115" s="200"/>
      <c r="Q115" s="204"/>
    </row>
    <row r="116" spans="1:17" s="201" customFormat="1" x14ac:dyDescent="0.2">
      <c r="A116" s="202"/>
      <c r="B116" s="200"/>
      <c r="C116" s="203"/>
      <c r="D116" s="203"/>
      <c r="E116" s="203"/>
      <c r="F116" s="203"/>
      <c r="G116" s="203"/>
      <c r="H116" s="203"/>
      <c r="I116" s="203"/>
      <c r="J116" s="203"/>
      <c r="K116" s="203"/>
      <c r="L116" s="203"/>
      <c r="M116" s="203"/>
      <c r="N116" s="203"/>
      <c r="O116" s="200"/>
      <c r="P116" s="200"/>
      <c r="Q116" s="204"/>
    </row>
    <row r="117" spans="1:17" s="201" customFormat="1" x14ac:dyDescent="0.2">
      <c r="A117" s="202"/>
      <c r="B117" s="200"/>
      <c r="C117" s="203"/>
      <c r="D117" s="203"/>
      <c r="E117" s="203"/>
      <c r="F117" s="203"/>
      <c r="G117" s="203"/>
      <c r="H117" s="203"/>
      <c r="I117" s="203"/>
      <c r="J117" s="203"/>
      <c r="K117" s="203"/>
      <c r="L117" s="203"/>
      <c r="M117" s="203"/>
      <c r="N117" s="203"/>
      <c r="O117" s="200"/>
      <c r="P117" s="200"/>
      <c r="Q117" s="204"/>
    </row>
    <row r="118" spans="1:17" s="201" customFormat="1" x14ac:dyDescent="0.2">
      <c r="A118" s="202"/>
      <c r="B118" s="200"/>
      <c r="C118" s="203"/>
      <c r="D118" s="203"/>
      <c r="E118" s="203"/>
      <c r="F118" s="203"/>
      <c r="G118" s="203"/>
      <c r="H118" s="203"/>
      <c r="I118" s="203"/>
      <c r="J118" s="203"/>
      <c r="K118" s="203"/>
      <c r="L118" s="203"/>
      <c r="M118" s="203"/>
      <c r="N118" s="203"/>
      <c r="O118" s="200"/>
      <c r="P118" s="200"/>
      <c r="Q118" s="204"/>
    </row>
    <row r="119" spans="1:17" s="201" customFormat="1" x14ac:dyDescent="0.2">
      <c r="A119" s="202"/>
      <c r="B119" s="200"/>
      <c r="C119" s="203"/>
      <c r="D119" s="203"/>
      <c r="E119" s="203"/>
      <c r="F119" s="203"/>
      <c r="G119" s="203"/>
      <c r="H119" s="203"/>
      <c r="I119" s="203"/>
      <c r="J119" s="203"/>
      <c r="K119" s="203"/>
      <c r="L119" s="203"/>
      <c r="M119" s="203"/>
      <c r="N119" s="203"/>
      <c r="O119" s="200"/>
      <c r="P119" s="200"/>
      <c r="Q119" s="204"/>
    </row>
    <row r="120" spans="1:17" x14ac:dyDescent="0.2">
      <c r="P120" s="190"/>
      <c r="Q120" s="206"/>
    </row>
    <row r="121" spans="1:17" ht="12.75" hidden="1" customHeight="1" x14ac:dyDescent="0.2">
      <c r="P121" s="190"/>
      <c r="Q121" s="207"/>
    </row>
    <row r="122" spans="1:17" ht="12.75" hidden="1" customHeight="1" x14ac:dyDescent="0.2">
      <c r="P122" s="190"/>
      <c r="Q122" s="207"/>
    </row>
    <row r="123" spans="1:17" hidden="1" x14ac:dyDescent="0.2">
      <c r="P123" s="190"/>
      <c r="Q123" s="190"/>
    </row>
    <row r="124" spans="1:17" hidden="1" x14ac:dyDescent="0.2">
      <c r="C124" s="205"/>
      <c r="F124" s="205"/>
      <c r="I124" s="205"/>
      <c r="L124" s="205"/>
      <c r="P124" s="190"/>
      <c r="Q124" s="207"/>
    </row>
    <row r="125" spans="1:17" hidden="1" x14ac:dyDescent="0.2">
      <c r="P125" s="190"/>
      <c r="Q125" s="190"/>
    </row>
    <row r="126" spans="1:17" hidden="1" x14ac:dyDescent="0.2">
      <c r="P126" s="190"/>
      <c r="Q126" s="190"/>
    </row>
    <row r="127" spans="1:17" hidden="1" x14ac:dyDescent="0.2">
      <c r="P127" s="190"/>
      <c r="Q127" s="190"/>
    </row>
    <row r="128" spans="1:17" hidden="1" x14ac:dyDescent="0.2">
      <c r="P128" s="190"/>
      <c r="Q128" s="190"/>
    </row>
    <row r="129" spans="3:17" hidden="1" x14ac:dyDescent="0.2">
      <c r="P129" s="190"/>
      <c r="Q129" s="190"/>
    </row>
    <row r="130" spans="3:17" hidden="1" x14ac:dyDescent="0.2">
      <c r="P130" s="190"/>
      <c r="Q130" s="190"/>
    </row>
    <row r="131" spans="3:17" hidden="1" x14ac:dyDescent="0.2">
      <c r="P131" s="190"/>
      <c r="Q131" s="190"/>
    </row>
    <row r="132" spans="3:17" hidden="1" x14ac:dyDescent="0.2">
      <c r="P132" s="190"/>
      <c r="Q132" s="190"/>
    </row>
    <row r="133" spans="3:17" hidden="1" x14ac:dyDescent="0.2">
      <c r="P133" s="190"/>
      <c r="Q133" s="190"/>
    </row>
    <row r="134" spans="3:17" hidden="1" x14ac:dyDescent="0.2">
      <c r="P134" s="190"/>
      <c r="Q134" s="190"/>
    </row>
    <row r="135" spans="3:17" hidden="1" x14ac:dyDescent="0.2">
      <c r="P135" s="190"/>
      <c r="Q135" s="190"/>
    </row>
    <row r="136" spans="3:17" hidden="1" x14ac:dyDescent="0.2">
      <c r="P136" s="190"/>
      <c r="Q136" s="190"/>
    </row>
    <row r="137" spans="3:17" x14ac:dyDescent="0.2">
      <c r="C137" s="209"/>
      <c r="D137" s="209"/>
      <c r="E137" s="209"/>
      <c r="F137" s="209"/>
      <c r="G137" s="209"/>
      <c r="H137" s="209"/>
      <c r="I137" s="209"/>
      <c r="J137" s="209"/>
      <c r="K137" s="209"/>
      <c r="L137" s="209"/>
      <c r="M137" s="209"/>
      <c r="N137" s="209"/>
      <c r="O137" s="209"/>
      <c r="P137" s="209"/>
      <c r="Q137" s="209"/>
    </row>
    <row r="138" spans="3:17" x14ac:dyDescent="0.2">
      <c r="K138" s="2"/>
      <c r="P138" s="190"/>
      <c r="Q138" s="207"/>
    </row>
    <row r="139" spans="3:17" x14ac:dyDescent="0.2">
      <c r="P139" s="190"/>
      <c r="Q139" s="190"/>
    </row>
    <row r="140" spans="3:17" x14ac:dyDescent="0.2">
      <c r="E140" s="208"/>
      <c r="H140" s="208"/>
      <c r="K140" s="208"/>
      <c r="N140" s="208"/>
      <c r="P140" s="190"/>
      <c r="Q140" s="207"/>
    </row>
    <row r="141" spans="3:17" x14ac:dyDescent="0.2">
      <c r="E141" s="2"/>
      <c r="H141" s="2"/>
      <c r="K141" s="2"/>
      <c r="N141" s="2"/>
      <c r="P141" s="190"/>
      <c r="Q141" s="190"/>
    </row>
    <row r="142" spans="3:17" x14ac:dyDescent="0.2">
      <c r="P142" s="190"/>
      <c r="Q142" s="190"/>
    </row>
    <row r="143" spans="3:17" x14ac:dyDescent="0.2">
      <c r="E143" s="2"/>
      <c r="H143" s="2"/>
      <c r="K143" s="2"/>
      <c r="N143" s="2"/>
      <c r="P143" s="190"/>
      <c r="Q143" s="190"/>
    </row>
    <row r="144" spans="3:17" x14ac:dyDescent="0.2">
      <c r="E144" s="210"/>
      <c r="H144" s="210"/>
      <c r="K144" s="210"/>
      <c r="N144" s="210"/>
      <c r="P144" s="190"/>
      <c r="Q144" s="209"/>
    </row>
  </sheetData>
  <mergeCells count="12">
    <mergeCell ref="A14:Q14"/>
    <mergeCell ref="A15:A16"/>
    <mergeCell ref="A8:Q8"/>
    <mergeCell ref="A10:A13"/>
    <mergeCell ref="B10:B13"/>
    <mergeCell ref="L11:Q11"/>
    <mergeCell ref="C12:E12"/>
    <mergeCell ref="F12:H12"/>
    <mergeCell ref="I12:K12"/>
    <mergeCell ref="L12:N12"/>
    <mergeCell ref="O12:Q12"/>
    <mergeCell ref="C10:Q10"/>
  </mergeCells>
  <printOptions horizontalCentered="1"/>
  <pageMargins left="0" right="0" top="0" bottom="0" header="0.51181102362204722" footer="0.51181102362204722"/>
  <pageSetup paperSize="8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</dc:creator>
  <cp:lastModifiedBy>Анастасия Сергеевна Холостова</cp:lastModifiedBy>
  <cp:lastPrinted>2014-02-21T10:17:18Z</cp:lastPrinted>
  <dcterms:created xsi:type="dcterms:W3CDTF">2014-02-01T05:31:35Z</dcterms:created>
  <dcterms:modified xsi:type="dcterms:W3CDTF">2016-01-10T09:33:13Z</dcterms:modified>
</cp:coreProperties>
</file>