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2015 НКТ " sheetId="1" r:id="rId1"/>
  </sheets>
  <definedNames>
    <definedName name="_xlnm.Print_Area" localSheetId="0">'2015 НКТ '!$A$1:$Q$71</definedName>
  </definedNames>
  <calcPr calcId="145621"/>
</workbook>
</file>

<file path=xl/calcChain.xml><?xml version="1.0" encoding="utf-8"?>
<calcChain xmlns="http://schemas.openxmlformats.org/spreadsheetml/2006/main">
  <c r="K62" i="1" l="1"/>
  <c r="J62" i="1"/>
  <c r="I62" i="1"/>
  <c r="H62" i="1"/>
  <c r="G62" i="1"/>
  <c r="F62" i="1"/>
  <c r="E62" i="1"/>
  <c r="K61" i="1"/>
  <c r="J61" i="1"/>
  <c r="I61" i="1"/>
  <c r="H61" i="1"/>
  <c r="G61" i="1"/>
  <c r="F61" i="1"/>
  <c r="E61" i="1"/>
  <c r="K60" i="1"/>
  <c r="J60" i="1"/>
  <c r="I60" i="1"/>
  <c r="H60" i="1"/>
  <c r="G60" i="1"/>
  <c r="F60" i="1"/>
  <c r="E60" i="1"/>
  <c r="K59" i="1"/>
  <c r="J59" i="1"/>
  <c r="I59" i="1"/>
  <c r="H59" i="1"/>
  <c r="G59" i="1"/>
  <c r="F59" i="1"/>
  <c r="E59" i="1"/>
  <c r="K58" i="1"/>
  <c r="J58" i="1"/>
  <c r="I58" i="1"/>
  <c r="H58" i="1"/>
  <c r="G58" i="1"/>
  <c r="F58" i="1"/>
  <c r="E58" i="1"/>
  <c r="K57" i="1"/>
  <c r="J57" i="1"/>
  <c r="I57" i="1"/>
  <c r="H57" i="1"/>
  <c r="G57" i="1"/>
  <c r="F57" i="1"/>
  <c r="E57" i="1"/>
  <c r="K56" i="1"/>
  <c r="J56" i="1"/>
  <c r="I56" i="1"/>
  <c r="H56" i="1"/>
  <c r="G56" i="1"/>
  <c r="F56" i="1"/>
  <c r="E56" i="1"/>
  <c r="K55" i="1"/>
  <c r="J55" i="1"/>
  <c r="I55" i="1"/>
  <c r="H55" i="1"/>
  <c r="G55" i="1"/>
  <c r="F55" i="1"/>
  <c r="E55" i="1"/>
  <c r="K54" i="1"/>
  <c r="J54" i="1"/>
  <c r="I54" i="1"/>
  <c r="H54" i="1"/>
  <c r="G54" i="1"/>
  <c r="F54" i="1"/>
  <c r="E54" i="1"/>
  <c r="K53" i="1"/>
  <c r="J53" i="1"/>
  <c r="I53" i="1"/>
  <c r="H53" i="1"/>
  <c r="G53" i="1"/>
  <c r="F53" i="1"/>
  <c r="E53" i="1"/>
  <c r="K52" i="1"/>
  <c r="J52" i="1"/>
  <c r="I52" i="1"/>
  <c r="H52" i="1"/>
  <c r="G52" i="1"/>
  <c r="F52" i="1"/>
  <c r="E52" i="1"/>
  <c r="K51" i="1"/>
  <c r="K63" i="1" s="1"/>
  <c r="J51" i="1"/>
  <c r="I51" i="1"/>
  <c r="I63" i="1" s="1"/>
  <c r="H51" i="1"/>
  <c r="G51" i="1"/>
  <c r="G63" i="1" s="1"/>
  <c r="F51" i="1"/>
  <c r="F63" i="1" s="1"/>
  <c r="E51" i="1"/>
  <c r="E63" i="1" s="1"/>
  <c r="K49" i="1"/>
  <c r="J49" i="1"/>
  <c r="I49" i="1"/>
  <c r="H49" i="1"/>
  <c r="G49" i="1"/>
  <c r="F49" i="1"/>
  <c r="E49" i="1"/>
  <c r="K48" i="1"/>
  <c r="J48" i="1"/>
  <c r="I48" i="1"/>
  <c r="H48" i="1"/>
  <c r="G48" i="1"/>
  <c r="F48" i="1"/>
  <c r="E48" i="1"/>
  <c r="K47" i="1"/>
  <c r="J47" i="1"/>
  <c r="I47" i="1"/>
  <c r="H47" i="1"/>
  <c r="G47" i="1"/>
  <c r="F47" i="1"/>
  <c r="E47" i="1"/>
  <c r="K46" i="1"/>
  <c r="J46" i="1"/>
  <c r="I46" i="1"/>
  <c r="H46" i="1"/>
  <c r="G46" i="1"/>
  <c r="F46" i="1"/>
  <c r="E46" i="1"/>
  <c r="K45" i="1"/>
  <c r="J45" i="1"/>
  <c r="I45" i="1"/>
  <c r="H45" i="1"/>
  <c r="G45" i="1"/>
  <c r="F45" i="1"/>
  <c r="E45" i="1"/>
  <c r="K44" i="1"/>
  <c r="J44" i="1"/>
  <c r="I44" i="1"/>
  <c r="H44" i="1"/>
  <c r="G44" i="1"/>
  <c r="F44" i="1"/>
  <c r="E44" i="1"/>
  <c r="K43" i="1"/>
  <c r="J43" i="1"/>
  <c r="I43" i="1"/>
  <c r="H43" i="1"/>
  <c r="G43" i="1"/>
  <c r="F43" i="1"/>
  <c r="E43" i="1"/>
  <c r="K42" i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K40" i="1"/>
  <c r="J40" i="1"/>
  <c r="I40" i="1"/>
  <c r="H40" i="1"/>
  <c r="G40" i="1"/>
  <c r="F40" i="1"/>
  <c r="E40" i="1"/>
  <c r="K39" i="1"/>
  <c r="J39" i="1"/>
  <c r="I39" i="1"/>
  <c r="H39" i="1"/>
  <c r="G39" i="1"/>
  <c r="F39" i="1"/>
  <c r="E39" i="1"/>
  <c r="K38" i="1"/>
  <c r="J38" i="1"/>
  <c r="I38" i="1"/>
  <c r="H38" i="1"/>
  <c r="G38" i="1"/>
  <c r="F38" i="1"/>
  <c r="E38" i="1"/>
  <c r="K37" i="1"/>
  <c r="J37" i="1"/>
  <c r="J50" i="1" s="1"/>
  <c r="I37" i="1"/>
  <c r="H37" i="1"/>
  <c r="H50" i="1" s="1"/>
  <c r="G37" i="1"/>
  <c r="F37" i="1"/>
  <c r="F50" i="1" s="1"/>
  <c r="F64" i="1" s="1"/>
  <c r="E37" i="1"/>
  <c r="P34" i="1"/>
  <c r="O34" i="1"/>
  <c r="N34" i="1"/>
  <c r="M34" i="1"/>
  <c r="L34" i="1"/>
  <c r="K34" i="1"/>
  <c r="J34" i="1"/>
  <c r="I34" i="1"/>
  <c r="H34" i="1"/>
  <c r="G34" i="1"/>
  <c r="F34" i="1"/>
  <c r="E34" i="1"/>
  <c r="Q33" i="1"/>
  <c r="Q32" i="1"/>
  <c r="Q31" i="1"/>
  <c r="Q30" i="1"/>
  <c r="Q29" i="1"/>
  <c r="Q28" i="1"/>
  <c r="Q27" i="1"/>
  <c r="Q26" i="1"/>
  <c r="Q25" i="1"/>
  <c r="Q24" i="1"/>
  <c r="Q23" i="1"/>
  <c r="Q22" i="1"/>
  <c r="P21" i="1"/>
  <c r="P6" i="1" s="1"/>
  <c r="O21" i="1"/>
  <c r="N21" i="1"/>
  <c r="N6" i="1" s="1"/>
  <c r="M21" i="1"/>
  <c r="L21" i="1"/>
  <c r="L6" i="1" s="1"/>
  <c r="K21" i="1"/>
  <c r="J21" i="1"/>
  <c r="J6" i="1" s="1"/>
  <c r="I21" i="1"/>
  <c r="H21" i="1"/>
  <c r="H6" i="1" s="1"/>
  <c r="G21" i="1"/>
  <c r="F21" i="1"/>
  <c r="F6" i="1" s="1"/>
  <c r="E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O6" i="1"/>
  <c r="M6" i="1"/>
  <c r="K6" i="1"/>
  <c r="I6" i="1"/>
  <c r="G6" i="1"/>
  <c r="E6" i="1"/>
  <c r="Q21" i="1" l="1"/>
  <c r="Q34" i="1"/>
  <c r="E50" i="1"/>
  <c r="E64" i="1" s="1"/>
  <c r="G50" i="1"/>
  <c r="G64" i="1" s="1"/>
  <c r="I50" i="1"/>
  <c r="I64" i="1" s="1"/>
  <c r="K50" i="1"/>
  <c r="K64" i="1" s="1"/>
  <c r="H63" i="1"/>
  <c r="H64" i="1" s="1"/>
  <c r="J63" i="1"/>
  <c r="J64" i="1" s="1"/>
  <c r="Q6" i="1"/>
</calcChain>
</file>

<file path=xl/sharedStrings.xml><?xml version="1.0" encoding="utf-8"?>
<sst xmlns="http://schemas.openxmlformats.org/spreadsheetml/2006/main" count="140" uniqueCount="59">
  <si>
    <t>ФОРМА 9</t>
  </si>
  <si>
    <t>ЛОТ № 1</t>
  </si>
  <si>
    <t>№ п/п</t>
  </si>
  <si>
    <t>Наименование работ</t>
  </si>
  <si>
    <t>Ед. изм.</t>
  </si>
  <si>
    <t>2015 год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</si>
  <si>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</si>
  <si>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</si>
  <si>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</si>
  <si>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</si>
  <si>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</si>
  <si>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</si>
  <si>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</si>
  <si>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</si>
  <si>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</si>
  <si>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</si>
  <si>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</si>
  <si>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</si>
  <si>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</si>
  <si>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Ремонт НКТ 60, 73, 89, 102, 114 мм. (включая сортировку и чистку НКТ на парогазодинамической установке)</t>
  </si>
  <si>
    <t>шт.</t>
  </si>
  <si>
    <t>Мегионское</t>
  </si>
  <si>
    <t>Аганское</t>
  </si>
  <si>
    <t>Южно-Аганское</t>
  </si>
  <si>
    <t>Ново-Покурское</t>
  </si>
  <si>
    <t>Южно-Покамасовское</t>
  </si>
  <si>
    <t>Покамасовское</t>
  </si>
  <si>
    <t>Северо-Островное</t>
  </si>
  <si>
    <t>Южно-Локосовское</t>
  </si>
  <si>
    <t>Мыхпайское</t>
  </si>
  <si>
    <t>Кетовское</t>
  </si>
  <si>
    <t>Южно-Островное</t>
  </si>
  <si>
    <t>Западно-Усть-Балыкское</t>
  </si>
  <si>
    <t>Западно-Асомкинское</t>
  </si>
  <si>
    <t>Северо-Асомкинское</t>
  </si>
  <si>
    <t>АНГДУ</t>
  </si>
  <si>
    <t>Ватинское</t>
  </si>
  <si>
    <t>Северо-Покурское</t>
  </si>
  <si>
    <t>Луговое</t>
  </si>
  <si>
    <t>Северо-Ореховское</t>
  </si>
  <si>
    <t>Аригольское</t>
  </si>
  <si>
    <t>Узунское</t>
  </si>
  <si>
    <t>Максимкинское</t>
  </si>
  <si>
    <t>Ининское</t>
  </si>
  <si>
    <t>Кысомское</t>
  </si>
  <si>
    <t>Западно-Аригольское</t>
  </si>
  <si>
    <t>ВНГДУ</t>
  </si>
  <si>
    <t>Цена 
руб/шт</t>
  </si>
  <si>
    <t>Стоимость ремонта НКТ 60, 73, 89, 102, 114 мм. (включая сортировку и чистку НКТ на парогазодинамической установке)</t>
  </si>
  <si>
    <t>руб.</t>
  </si>
  <si>
    <t>Стоимость ремонта НКТ без НДС</t>
  </si>
  <si>
    <t>кроме того НДС</t>
  </si>
  <si>
    <t>Стоимость ремонта НКТ всего с НДС</t>
  </si>
  <si>
    <t>Заказчик</t>
  </si>
  <si>
    <t>ОАО "СН-МНГ"</t>
  </si>
  <si>
    <t>(подпись,М.П.)</t>
  </si>
  <si>
    <t>(фамилия, имя, отчество подписавшего, должность)</t>
  </si>
  <si>
    <t xml:space="preserve">Цена </t>
  </si>
  <si>
    <t>руб/шт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</si>
</sst>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7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" fontId="13" fillId="0" borderId="0">
      <alignment vertical="center"/>
    </xf>
  </cellStyleXfs>
  <cellXfs count="84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4" fontId="7" fillId="0" borderId="0" xfId="0" applyNumberFormat="1" applyFont="1"/>
    <xf numFmtId="165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0" xfId="0" applyFont="1" applyFill="1"/>
    <xf numFmtId="4" fontId="1" fillId="0" borderId="0" xfId="0" applyNumberFormat="1" applyFont="1" applyFill="1" applyBorder="1"/>
    <xf numFmtId="164" fontId="3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10" fillId="5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/>
    <xf numFmtId="165" fontId="3" fillId="0" borderId="0" xfId="0" applyNumberFormat="1" applyFont="1" applyFill="1" applyBorder="1"/>
    <xf numFmtId="0" fontId="3" fillId="3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" fontId="10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164" fontId="1" fillId="0" borderId="0" xfId="0" applyNumberFormat="1" applyFont="1" applyFill="1" applyBorder="1"/>
    <xf numFmtId="0" fontId="2" fillId="0" borderId="0" xfId="0" applyFont="1" applyAlignment="1">
      <alignment horizontal="left" indent="9"/>
    </xf>
    <xf numFmtId="0" fontId="15" fillId="0" borderId="0" xfId="0" applyFont="1"/>
    <xf numFmtId="4" fontId="1" fillId="0" borderId="0" xfId="0" applyNumberFormat="1" applyFont="1"/>
    <xf numFmtId="0" fontId="16" fillId="0" borderId="0" xfId="0" applyFont="1"/>
    <xf numFmtId="0" fontId="1" fillId="0" borderId="0" xfId="0" applyFont="1" applyAlignment="1">
      <alignment wrapText="1"/>
    </xf>
    <xf numFmtId="4" fontId="14" fillId="0" borderId="0" xfId="1" applyFont="1" applyAlignment="1">
      <alignment vertical="center" wrapText="1"/>
    </xf>
    <xf numFmtId="0" fontId="2" fillId="0" borderId="0" xfId="0" applyFont="1" applyAlignment="1">
      <alignment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9"/>
  <sheetViews>
    <sheetView tabSelected="1" topLeftCell="B1" zoomScaleNormal="100" workbookViewId="0">
      <selection activeCell="R28" sqref="R28"/>
    </sheetView>
  </sheetViews>
  <sheetFormatPr defaultRowHeight="12.75" x14ac:dyDescent="0.2"/>
  <cols>
    <col min="1" max="1" width="5.85546875" style="1" hidden="1" customWidth="1"/>
    <col min="2" max="2" width="45.5703125" style="1" customWidth="1"/>
    <col min="3" max="3" width="6.28515625" style="1" bestFit="1" customWidth="1"/>
    <col min="4" max="4" width="5.7109375" style="1" customWidth="1"/>
    <col min="5" max="11" width="6.85546875" style="1" hidden="1" customWidth="1"/>
    <col min="12" max="12" width="10.42578125" style="1" bestFit="1" customWidth="1"/>
    <col min="13" max="13" width="10.7109375" style="1" customWidth="1"/>
    <col min="14" max="15" width="10.42578125" style="1" bestFit="1" customWidth="1"/>
    <col min="16" max="16" width="9.85546875" style="1" bestFit="1" customWidth="1"/>
    <col min="17" max="17" width="20.85546875" style="1" bestFit="1" customWidth="1"/>
    <col min="18" max="18" width="9.140625" style="1"/>
    <col min="19" max="19" width="13.42578125" style="2" bestFit="1" customWidth="1"/>
    <col min="20" max="21" width="9.140625" style="2"/>
    <col min="22" max="22" width="23.7109375" style="2" customWidth="1"/>
    <col min="23" max="33" width="9.140625" style="2"/>
    <col min="34" max="16384" width="9.140625" style="1"/>
  </cols>
  <sheetData>
    <row r="1" spans="1:39" ht="27" customHeight="1" x14ac:dyDescent="0.2">
      <c r="N1" s="76" t="s">
        <v>0</v>
      </c>
      <c r="O1" s="76"/>
      <c r="P1" s="76"/>
      <c r="Q1" s="76"/>
    </row>
    <row r="2" spans="1:39" s="3" customFormat="1" ht="15.75" x14ac:dyDescent="0.25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S2" s="4"/>
      <c r="T2" s="4"/>
      <c r="U2" s="4"/>
      <c r="V2" s="4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4"/>
    </row>
    <row r="3" spans="1:39" x14ac:dyDescent="0.2">
      <c r="E3" s="5">
        <v>31</v>
      </c>
      <c r="F3" s="5">
        <v>28</v>
      </c>
      <c r="G3" s="5">
        <v>31</v>
      </c>
      <c r="H3" s="5">
        <v>30</v>
      </c>
      <c r="I3" s="5">
        <v>31</v>
      </c>
      <c r="J3" s="5">
        <v>30</v>
      </c>
      <c r="K3" s="5">
        <v>31</v>
      </c>
      <c r="L3" s="5">
        <v>31</v>
      </c>
      <c r="M3" s="5">
        <v>30</v>
      </c>
      <c r="N3" s="5">
        <v>31</v>
      </c>
      <c r="O3" s="5">
        <v>30</v>
      </c>
      <c r="P3" s="5">
        <v>31</v>
      </c>
    </row>
    <row r="4" spans="1:39" s="3" customFormat="1" x14ac:dyDescent="0.2">
      <c r="A4" s="79" t="s">
        <v>2</v>
      </c>
      <c r="B4" s="79" t="s">
        <v>3</v>
      </c>
      <c r="C4" s="6" t="s">
        <v>57</v>
      </c>
      <c r="D4" s="80" t="s">
        <v>4</v>
      </c>
      <c r="E4" s="82" t="s">
        <v>5</v>
      </c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3" t="s">
        <v>6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9" s="3" customFormat="1" x14ac:dyDescent="0.2">
      <c r="A5" s="79"/>
      <c r="B5" s="79"/>
      <c r="C5" s="7" t="s">
        <v>58</v>
      </c>
      <c r="D5" s="81"/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3"/>
      <c r="S5" s="4"/>
      <c r="T5" s="4"/>
      <c r="U5" s="4"/>
      <c r="V5" s="4"/>
      <c r="W5" s="9"/>
      <c r="X5" s="9"/>
      <c r="Y5" s="9"/>
      <c r="Z5" s="9"/>
      <c r="AA5" s="9"/>
      <c r="AB5" s="9"/>
      <c r="AC5" s="9"/>
      <c r="AD5" s="9"/>
      <c r="AE5" s="9"/>
      <c r="AF5" s="9"/>
      <c r="AG5" s="4"/>
    </row>
    <row r="6" spans="1:39" s="3" customFormat="1" ht="21" x14ac:dyDescent="0.2">
      <c r="A6" s="10">
        <v>1</v>
      </c>
      <c r="B6" s="11" t="s">
        <v>19</v>
      </c>
      <c r="C6" s="12"/>
      <c r="D6" s="10" t="s">
        <v>20</v>
      </c>
      <c r="E6" s="13">
        <f t="shared" ref="E6:P6" si="0">E21+E34</f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1430</v>
      </c>
      <c r="M6" s="13">
        <f t="shared" si="0"/>
        <v>9930</v>
      </c>
      <c r="N6" s="13">
        <f t="shared" si="0"/>
        <v>9830</v>
      </c>
      <c r="O6" s="13">
        <f t="shared" si="0"/>
        <v>11010</v>
      </c>
      <c r="P6" s="13">
        <f t="shared" si="0"/>
        <v>10300</v>
      </c>
      <c r="Q6" s="14">
        <f t="shared" ref="Q6:Q20" si="1">SUM(E6:P6)</f>
        <v>42500</v>
      </c>
      <c r="S6" s="15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9" s="20" customFormat="1" x14ac:dyDescent="0.2">
      <c r="A7" s="16"/>
      <c r="B7" s="17" t="s">
        <v>21</v>
      </c>
      <c r="C7" s="17"/>
      <c r="D7" s="16" t="s">
        <v>20</v>
      </c>
      <c r="E7" s="18"/>
      <c r="F7" s="18"/>
      <c r="G7" s="18"/>
      <c r="H7" s="18"/>
      <c r="I7" s="18"/>
      <c r="J7" s="18"/>
      <c r="K7" s="18"/>
      <c r="L7" s="18">
        <v>100</v>
      </c>
      <c r="M7" s="18">
        <v>1000</v>
      </c>
      <c r="N7" s="18">
        <v>1000</v>
      </c>
      <c r="O7" s="18">
        <v>1000</v>
      </c>
      <c r="P7" s="18">
        <v>1000</v>
      </c>
      <c r="Q7" s="19">
        <f t="shared" si="1"/>
        <v>4100</v>
      </c>
      <c r="S7" s="21"/>
      <c r="T7" s="22"/>
      <c r="U7" s="2"/>
      <c r="V7" s="23"/>
      <c r="W7" s="2"/>
      <c r="X7" s="2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39" s="20" customFormat="1" x14ac:dyDescent="0.2">
      <c r="A8" s="16"/>
      <c r="B8" s="17" t="s">
        <v>22</v>
      </c>
      <c r="C8" s="17"/>
      <c r="D8" s="16" t="s">
        <v>20</v>
      </c>
      <c r="E8" s="18"/>
      <c r="F8" s="18"/>
      <c r="G8" s="18"/>
      <c r="H8" s="18"/>
      <c r="I8" s="18"/>
      <c r="J8" s="18"/>
      <c r="K8" s="18"/>
      <c r="L8" s="18">
        <v>200</v>
      </c>
      <c r="M8" s="18">
        <v>3000</v>
      </c>
      <c r="N8" s="18">
        <v>3000</v>
      </c>
      <c r="O8" s="18">
        <v>3000</v>
      </c>
      <c r="P8" s="18">
        <v>3000</v>
      </c>
      <c r="Q8" s="19">
        <f t="shared" si="1"/>
        <v>12200</v>
      </c>
      <c r="S8" s="24"/>
      <c r="T8" s="22"/>
      <c r="U8" s="2"/>
      <c r="V8" s="2"/>
      <c r="W8" s="2"/>
      <c r="X8" s="2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s="27" customFormat="1" x14ac:dyDescent="0.2">
      <c r="A9" s="25"/>
      <c r="B9" s="26" t="s">
        <v>23</v>
      </c>
      <c r="C9" s="26"/>
      <c r="D9" s="16" t="s">
        <v>20</v>
      </c>
      <c r="E9" s="18"/>
      <c r="F9" s="18"/>
      <c r="G9" s="18"/>
      <c r="H9" s="18"/>
      <c r="I9" s="18"/>
      <c r="J9" s="18"/>
      <c r="K9" s="18"/>
      <c r="L9" s="18">
        <v>50</v>
      </c>
      <c r="M9" s="18">
        <v>400</v>
      </c>
      <c r="N9" s="18">
        <v>400</v>
      </c>
      <c r="O9" s="18">
        <v>400</v>
      </c>
      <c r="P9" s="18">
        <v>270</v>
      </c>
      <c r="Q9" s="19">
        <f t="shared" si="1"/>
        <v>1520</v>
      </c>
      <c r="S9" s="24"/>
      <c r="T9" s="22"/>
      <c r="U9" s="2"/>
      <c r="V9" s="4"/>
      <c r="W9" s="2"/>
      <c r="X9" s="2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</row>
    <row r="10" spans="1:39" s="20" customFormat="1" x14ac:dyDescent="0.2">
      <c r="A10" s="16"/>
      <c r="B10" s="17" t="s">
        <v>24</v>
      </c>
      <c r="C10" s="17"/>
      <c r="D10" s="16" t="s">
        <v>20</v>
      </c>
      <c r="E10" s="18"/>
      <c r="F10" s="18"/>
      <c r="G10" s="18"/>
      <c r="H10" s="18"/>
      <c r="I10" s="18"/>
      <c r="J10" s="18"/>
      <c r="K10" s="18"/>
      <c r="L10" s="18">
        <v>100</v>
      </c>
      <c r="M10" s="18">
        <v>2000</v>
      </c>
      <c r="N10" s="18">
        <v>2000</v>
      </c>
      <c r="O10" s="18">
        <v>3000</v>
      </c>
      <c r="P10" s="18">
        <v>2500</v>
      </c>
      <c r="Q10" s="19">
        <f t="shared" si="1"/>
        <v>9600</v>
      </c>
      <c r="S10" s="28"/>
      <c r="T10" s="22"/>
      <c r="U10" s="2"/>
      <c r="V10" s="2"/>
      <c r="W10" s="2"/>
      <c r="X10" s="2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</row>
    <row r="11" spans="1:39" s="20" customFormat="1" x14ac:dyDescent="0.2">
      <c r="A11" s="16"/>
      <c r="B11" s="17" t="s">
        <v>25</v>
      </c>
      <c r="C11" s="17"/>
      <c r="D11" s="16" t="s">
        <v>20</v>
      </c>
      <c r="E11" s="18"/>
      <c r="F11" s="18"/>
      <c r="G11" s="18"/>
      <c r="H11" s="18"/>
      <c r="I11" s="18"/>
      <c r="J11" s="18"/>
      <c r="K11" s="18"/>
      <c r="L11" s="18">
        <v>30</v>
      </c>
      <c r="M11" s="18">
        <v>100</v>
      </c>
      <c r="N11" s="18">
        <v>100</v>
      </c>
      <c r="O11" s="18">
        <v>100</v>
      </c>
      <c r="P11" s="18">
        <v>100</v>
      </c>
      <c r="Q11" s="19">
        <f t="shared" si="1"/>
        <v>430</v>
      </c>
      <c r="S11" s="24"/>
      <c r="T11" s="22"/>
      <c r="U11" s="2"/>
      <c r="V11" s="2"/>
      <c r="W11" s="2"/>
      <c r="X11" s="2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</row>
    <row r="12" spans="1:39" s="20" customFormat="1" x14ac:dyDescent="0.2">
      <c r="A12" s="16"/>
      <c r="B12" s="17" t="s">
        <v>26</v>
      </c>
      <c r="C12" s="17"/>
      <c r="D12" s="16" t="s">
        <v>20</v>
      </c>
      <c r="E12" s="18"/>
      <c r="F12" s="18"/>
      <c r="G12" s="18"/>
      <c r="H12" s="18"/>
      <c r="I12" s="18"/>
      <c r="J12" s="18"/>
      <c r="K12" s="18"/>
      <c r="L12" s="18">
        <v>20</v>
      </c>
      <c r="M12" s="18">
        <v>100</v>
      </c>
      <c r="N12" s="18">
        <v>100</v>
      </c>
      <c r="O12" s="18">
        <v>100</v>
      </c>
      <c r="P12" s="18">
        <v>100</v>
      </c>
      <c r="Q12" s="19">
        <f t="shared" si="1"/>
        <v>420</v>
      </c>
      <c r="S12" s="24"/>
      <c r="T12" s="22"/>
      <c r="U12" s="2"/>
      <c r="V12" s="2"/>
      <c r="W12" s="2"/>
      <c r="X12" s="2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</row>
    <row r="13" spans="1:39" s="20" customFormat="1" x14ac:dyDescent="0.2">
      <c r="A13" s="16"/>
      <c r="B13" s="17" t="s">
        <v>27</v>
      </c>
      <c r="C13" s="17"/>
      <c r="D13" s="16" t="s">
        <v>20</v>
      </c>
      <c r="E13" s="18"/>
      <c r="F13" s="18"/>
      <c r="G13" s="18"/>
      <c r="H13" s="18"/>
      <c r="I13" s="18"/>
      <c r="J13" s="18"/>
      <c r="K13" s="18"/>
      <c r="L13" s="18">
        <v>10</v>
      </c>
      <c r="M13" s="18">
        <v>100</v>
      </c>
      <c r="N13" s="18">
        <v>100</v>
      </c>
      <c r="O13" s="18">
        <v>100</v>
      </c>
      <c r="P13" s="18">
        <v>100</v>
      </c>
      <c r="Q13" s="19">
        <f t="shared" si="1"/>
        <v>410</v>
      </c>
      <c r="S13" s="24"/>
      <c r="T13" s="22"/>
      <c r="U13" s="2"/>
      <c r="V13" s="2"/>
      <c r="W13" s="2"/>
      <c r="X13" s="2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</row>
    <row r="14" spans="1:39" s="20" customFormat="1" x14ac:dyDescent="0.2">
      <c r="A14" s="16"/>
      <c r="B14" s="17" t="s">
        <v>28</v>
      </c>
      <c r="C14" s="17"/>
      <c r="D14" s="16" t="s">
        <v>20</v>
      </c>
      <c r="E14" s="18"/>
      <c r="F14" s="18"/>
      <c r="G14" s="18"/>
      <c r="H14" s="18"/>
      <c r="I14" s="18"/>
      <c r="J14" s="18"/>
      <c r="K14" s="18"/>
      <c r="L14" s="18">
        <v>10</v>
      </c>
      <c r="M14" s="18">
        <v>100</v>
      </c>
      <c r="N14" s="18">
        <v>100</v>
      </c>
      <c r="O14" s="18">
        <v>100</v>
      </c>
      <c r="P14" s="18">
        <v>100</v>
      </c>
      <c r="Q14" s="19">
        <f t="shared" si="1"/>
        <v>410</v>
      </c>
      <c r="S14" s="24"/>
      <c r="T14" s="22"/>
      <c r="U14" s="2"/>
      <c r="V14" s="2"/>
      <c r="W14" s="2"/>
      <c r="X14" s="2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1:39" s="20" customFormat="1" x14ac:dyDescent="0.2">
      <c r="A15" s="16"/>
      <c r="B15" s="17" t="s">
        <v>29</v>
      </c>
      <c r="C15" s="17"/>
      <c r="D15" s="16" t="s">
        <v>20</v>
      </c>
      <c r="E15" s="18"/>
      <c r="F15" s="18"/>
      <c r="G15" s="18"/>
      <c r="H15" s="18"/>
      <c r="I15" s="18"/>
      <c r="J15" s="18"/>
      <c r="K15" s="18"/>
      <c r="L15" s="18">
        <v>10</v>
      </c>
      <c r="M15" s="18">
        <v>100</v>
      </c>
      <c r="N15" s="18">
        <v>100</v>
      </c>
      <c r="O15" s="18">
        <v>100</v>
      </c>
      <c r="P15" s="18">
        <v>100</v>
      </c>
      <c r="Q15" s="29">
        <f t="shared" si="1"/>
        <v>410</v>
      </c>
      <c r="S15" s="24"/>
      <c r="T15" s="22"/>
      <c r="U15" s="2"/>
      <c r="V15" s="2"/>
      <c r="W15" s="2"/>
      <c r="X15" s="2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39" s="20" customFormat="1" x14ac:dyDescent="0.2">
      <c r="A16" s="16"/>
      <c r="B16" s="17" t="s">
        <v>30</v>
      </c>
      <c r="C16" s="17"/>
      <c r="D16" s="16" t="s">
        <v>20</v>
      </c>
      <c r="E16" s="18"/>
      <c r="F16" s="18"/>
      <c r="G16" s="18"/>
      <c r="H16" s="18"/>
      <c r="I16" s="18"/>
      <c r="J16" s="18"/>
      <c r="K16" s="18"/>
      <c r="L16" s="18">
        <v>20</v>
      </c>
      <c r="M16" s="18">
        <v>100</v>
      </c>
      <c r="N16" s="18">
        <v>100</v>
      </c>
      <c r="O16" s="18">
        <v>100</v>
      </c>
      <c r="P16" s="18">
        <v>100</v>
      </c>
      <c r="Q16" s="19">
        <f t="shared" si="1"/>
        <v>420</v>
      </c>
      <c r="S16" s="24"/>
      <c r="T16" s="22"/>
      <c r="U16" s="2"/>
      <c r="V16" s="2"/>
      <c r="W16" s="2"/>
      <c r="X16" s="2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1:39" s="20" customFormat="1" x14ac:dyDescent="0.2">
      <c r="A17" s="16"/>
      <c r="B17" s="17" t="s">
        <v>31</v>
      </c>
      <c r="C17" s="17"/>
      <c r="D17" s="16" t="s">
        <v>20</v>
      </c>
      <c r="E17" s="18"/>
      <c r="F17" s="18"/>
      <c r="G17" s="18"/>
      <c r="H17" s="18"/>
      <c r="I17" s="18"/>
      <c r="J17" s="18"/>
      <c r="K17" s="18"/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9">
        <f t="shared" si="1"/>
        <v>0</v>
      </c>
      <c r="S17" s="24"/>
      <c r="T17" s="22"/>
      <c r="U17" s="2"/>
      <c r="V17" s="2"/>
      <c r="W17" s="2"/>
      <c r="X17" s="2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</row>
    <row r="18" spans="1:39" s="20" customFormat="1" x14ac:dyDescent="0.2">
      <c r="A18" s="16"/>
      <c r="B18" s="17" t="s">
        <v>32</v>
      </c>
      <c r="C18" s="17"/>
      <c r="D18" s="16" t="s">
        <v>20</v>
      </c>
      <c r="E18" s="18"/>
      <c r="F18" s="18"/>
      <c r="G18" s="18"/>
      <c r="H18" s="18"/>
      <c r="I18" s="18"/>
      <c r="J18" s="18"/>
      <c r="K18" s="18"/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9">
        <f t="shared" si="1"/>
        <v>0</v>
      </c>
      <c r="S18" s="24"/>
      <c r="T18" s="22"/>
      <c r="U18" s="2"/>
      <c r="V18" s="2"/>
      <c r="W18" s="2"/>
      <c r="X18" s="2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</row>
    <row r="19" spans="1:39" x14ac:dyDescent="0.2">
      <c r="A19" s="30"/>
      <c r="B19" s="31" t="s">
        <v>33</v>
      </c>
      <c r="C19" s="31"/>
      <c r="D19" s="30" t="s">
        <v>20</v>
      </c>
      <c r="E19" s="32"/>
      <c r="F19" s="32"/>
      <c r="G19" s="32"/>
      <c r="H19" s="32"/>
      <c r="I19" s="32"/>
      <c r="J19" s="32"/>
      <c r="K19" s="32"/>
      <c r="L19" s="32">
        <v>500</v>
      </c>
      <c r="M19" s="32">
        <v>500</v>
      </c>
      <c r="N19" s="32">
        <v>500</v>
      </c>
      <c r="O19" s="32">
        <v>500</v>
      </c>
      <c r="P19" s="32">
        <v>500</v>
      </c>
      <c r="Q19" s="19">
        <f t="shared" si="1"/>
        <v>2500</v>
      </c>
      <c r="S19" s="24"/>
      <c r="T19" s="22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39" x14ac:dyDescent="0.2">
      <c r="A20" s="30"/>
      <c r="B20" s="31" t="s">
        <v>34</v>
      </c>
      <c r="C20" s="31"/>
      <c r="D20" s="30" t="s">
        <v>20</v>
      </c>
      <c r="E20" s="32"/>
      <c r="F20" s="32"/>
      <c r="G20" s="32"/>
      <c r="H20" s="32"/>
      <c r="I20" s="32"/>
      <c r="J20" s="32"/>
      <c r="K20" s="32"/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19">
        <f t="shared" si="1"/>
        <v>0</v>
      </c>
      <c r="S20" s="24"/>
      <c r="T20" s="22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39" s="38" customFormat="1" ht="15.75" x14ac:dyDescent="0.2">
      <c r="A21" s="33"/>
      <c r="B21" s="34" t="s">
        <v>35</v>
      </c>
      <c r="C21" s="35"/>
      <c r="D21" s="33"/>
      <c r="E21" s="36">
        <f t="shared" ref="E21:Q21" si="2">SUM(E7:E20)</f>
        <v>0</v>
      </c>
      <c r="F21" s="36">
        <f t="shared" si="2"/>
        <v>0</v>
      </c>
      <c r="G21" s="36">
        <f t="shared" si="2"/>
        <v>0</v>
      </c>
      <c r="H21" s="36">
        <f t="shared" si="2"/>
        <v>0</v>
      </c>
      <c r="I21" s="36">
        <f t="shared" si="2"/>
        <v>0</v>
      </c>
      <c r="J21" s="36">
        <f t="shared" si="2"/>
        <v>0</v>
      </c>
      <c r="K21" s="36">
        <f t="shared" si="2"/>
        <v>0</v>
      </c>
      <c r="L21" s="36">
        <f t="shared" si="2"/>
        <v>1050</v>
      </c>
      <c r="M21" s="36">
        <f t="shared" si="2"/>
        <v>7500</v>
      </c>
      <c r="N21" s="36">
        <f t="shared" si="2"/>
        <v>7500</v>
      </c>
      <c r="O21" s="36">
        <f t="shared" si="2"/>
        <v>8500</v>
      </c>
      <c r="P21" s="36">
        <f t="shared" si="2"/>
        <v>7870</v>
      </c>
      <c r="Q21" s="37">
        <f t="shared" si="2"/>
        <v>32420</v>
      </c>
      <c r="S21" s="39"/>
      <c r="T21" s="40"/>
      <c r="U21" s="41"/>
      <c r="V21" s="41"/>
      <c r="W21" s="41"/>
      <c r="X21" s="41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39" s="20" customFormat="1" x14ac:dyDescent="0.2">
      <c r="A22" s="16"/>
      <c r="B22" s="17" t="s">
        <v>21</v>
      </c>
      <c r="C22" s="17"/>
      <c r="D22" s="16" t="s">
        <v>20</v>
      </c>
      <c r="E22" s="18"/>
      <c r="F22" s="18"/>
      <c r="G22" s="18"/>
      <c r="H22" s="18"/>
      <c r="I22" s="18"/>
      <c r="J22" s="18"/>
      <c r="K22" s="18"/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9">
        <f>SUM(E22:P22)</f>
        <v>0</v>
      </c>
      <c r="S22" s="24"/>
      <c r="T22" s="22"/>
      <c r="U22" s="2"/>
      <c r="V22" s="2"/>
      <c r="W22" s="2"/>
      <c r="X22" s="2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</row>
    <row r="23" spans="1:39" s="20" customFormat="1" x14ac:dyDescent="0.2">
      <c r="A23" s="16"/>
      <c r="B23" s="17" t="s">
        <v>36</v>
      </c>
      <c r="C23" s="17"/>
      <c r="D23" s="16" t="s">
        <v>20</v>
      </c>
      <c r="E23" s="18"/>
      <c r="F23" s="18"/>
      <c r="G23" s="18"/>
      <c r="H23" s="18"/>
      <c r="I23" s="18"/>
      <c r="J23" s="18"/>
      <c r="K23" s="18"/>
      <c r="L23" s="18">
        <v>200</v>
      </c>
      <c r="M23" s="18">
        <v>1000</v>
      </c>
      <c r="N23" s="18">
        <v>1000</v>
      </c>
      <c r="O23" s="18">
        <v>1000</v>
      </c>
      <c r="P23" s="18">
        <v>1000</v>
      </c>
      <c r="Q23" s="19">
        <f t="shared" ref="Q23:Q33" si="3">SUM(E23:P23)</f>
        <v>4200</v>
      </c>
      <c r="S23" s="24"/>
      <c r="T23" s="22"/>
      <c r="U23" s="2"/>
      <c r="V23" s="2"/>
      <c r="W23" s="2"/>
      <c r="X23" s="2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</row>
    <row r="24" spans="1:39" s="20" customFormat="1" x14ac:dyDescent="0.2">
      <c r="A24" s="16"/>
      <c r="B24" s="17" t="s">
        <v>37</v>
      </c>
      <c r="C24" s="17"/>
      <c r="D24" s="16" t="s">
        <v>20</v>
      </c>
      <c r="E24" s="18"/>
      <c r="F24" s="18"/>
      <c r="G24" s="18"/>
      <c r="H24" s="18"/>
      <c r="I24" s="18"/>
      <c r="J24" s="18"/>
      <c r="K24" s="18"/>
      <c r="L24" s="18">
        <v>150</v>
      </c>
      <c r="M24" s="18">
        <v>1000</v>
      </c>
      <c r="N24" s="18">
        <v>1000</v>
      </c>
      <c r="O24" s="18">
        <v>1000</v>
      </c>
      <c r="P24" s="18">
        <v>1000</v>
      </c>
      <c r="Q24" s="19">
        <f t="shared" si="3"/>
        <v>4150</v>
      </c>
      <c r="S24" s="24"/>
      <c r="T24" s="22"/>
      <c r="U24" s="2"/>
      <c r="V24" s="2"/>
      <c r="W24" s="2"/>
      <c r="X24" s="2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39" s="20" customFormat="1" x14ac:dyDescent="0.2">
      <c r="A25" s="16"/>
      <c r="B25" s="17" t="s">
        <v>38</v>
      </c>
      <c r="C25" s="17"/>
      <c r="D25" s="16" t="s">
        <v>20</v>
      </c>
      <c r="E25" s="18"/>
      <c r="F25" s="18"/>
      <c r="G25" s="18"/>
      <c r="H25" s="18"/>
      <c r="I25" s="18"/>
      <c r="J25" s="18"/>
      <c r="K25" s="18"/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9">
        <f t="shared" si="3"/>
        <v>0</v>
      </c>
      <c r="S25" s="24"/>
      <c r="T25" s="22"/>
      <c r="U25" s="2"/>
      <c r="V25" s="2"/>
      <c r="W25" s="2"/>
      <c r="X25" s="2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39" s="20" customFormat="1" x14ac:dyDescent="0.2">
      <c r="A26" s="16"/>
      <c r="B26" s="17" t="s">
        <v>29</v>
      </c>
      <c r="C26" s="17"/>
      <c r="D26" s="16" t="s">
        <v>20</v>
      </c>
      <c r="E26" s="18"/>
      <c r="F26" s="18"/>
      <c r="G26" s="18"/>
      <c r="H26" s="18"/>
      <c r="I26" s="18"/>
      <c r="J26" s="18"/>
      <c r="K26" s="18"/>
      <c r="L26" s="18">
        <v>0</v>
      </c>
      <c r="M26" s="18">
        <v>0</v>
      </c>
      <c r="N26" s="18">
        <v>0</v>
      </c>
      <c r="O26" s="18">
        <v>80</v>
      </c>
      <c r="P26" s="18">
        <v>0</v>
      </c>
      <c r="Q26" s="19">
        <f t="shared" si="3"/>
        <v>80</v>
      </c>
      <c r="S26" s="24"/>
      <c r="T26" s="22"/>
      <c r="U26" s="2"/>
      <c r="V26" s="2"/>
      <c r="W26" s="2"/>
      <c r="X26" s="2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39" s="20" customFormat="1" x14ac:dyDescent="0.2">
      <c r="A27" s="16"/>
      <c r="B27" s="17" t="s">
        <v>39</v>
      </c>
      <c r="C27" s="17"/>
      <c r="D27" s="16" t="s">
        <v>20</v>
      </c>
      <c r="E27" s="18"/>
      <c r="F27" s="18"/>
      <c r="G27" s="18"/>
      <c r="H27" s="18"/>
      <c r="I27" s="18"/>
      <c r="J27" s="18"/>
      <c r="K27" s="18"/>
      <c r="L27" s="18">
        <v>0</v>
      </c>
      <c r="M27" s="18">
        <v>130</v>
      </c>
      <c r="N27" s="18">
        <v>130</v>
      </c>
      <c r="O27" s="18">
        <v>130</v>
      </c>
      <c r="P27" s="18">
        <v>130</v>
      </c>
      <c r="Q27" s="19">
        <f t="shared" si="3"/>
        <v>520</v>
      </c>
      <c r="S27" s="24"/>
      <c r="T27" s="22"/>
      <c r="U27" s="2"/>
      <c r="V27" s="2"/>
      <c r="W27" s="2"/>
      <c r="X27" s="2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</row>
    <row r="28" spans="1:39" s="20" customFormat="1" x14ac:dyDescent="0.2">
      <c r="A28" s="16"/>
      <c r="B28" s="17" t="s">
        <v>40</v>
      </c>
      <c r="C28" s="17"/>
      <c r="D28" s="16" t="s">
        <v>20</v>
      </c>
      <c r="E28" s="18"/>
      <c r="F28" s="18"/>
      <c r="G28" s="18"/>
      <c r="H28" s="18"/>
      <c r="I28" s="18"/>
      <c r="J28" s="18"/>
      <c r="K28" s="18"/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9">
        <f t="shared" si="3"/>
        <v>0</v>
      </c>
      <c r="S28" s="24"/>
      <c r="T28" s="22"/>
      <c r="U28" s="2"/>
      <c r="V28" s="2"/>
      <c r="W28" s="2"/>
      <c r="X28" s="2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</row>
    <row r="29" spans="1:39" s="20" customFormat="1" x14ac:dyDescent="0.2">
      <c r="A29" s="16"/>
      <c r="B29" s="17" t="s">
        <v>41</v>
      </c>
      <c r="C29" s="17"/>
      <c r="D29" s="16" t="s">
        <v>20</v>
      </c>
      <c r="E29" s="18"/>
      <c r="F29" s="18"/>
      <c r="G29" s="18"/>
      <c r="H29" s="18"/>
      <c r="I29" s="18"/>
      <c r="J29" s="18"/>
      <c r="K29" s="18"/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9">
        <f t="shared" si="3"/>
        <v>0</v>
      </c>
      <c r="S29" s="24"/>
      <c r="T29" s="22"/>
      <c r="U29" s="2"/>
      <c r="V29" s="2"/>
      <c r="W29" s="2"/>
      <c r="X29" s="2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</row>
    <row r="30" spans="1:39" s="20" customFormat="1" x14ac:dyDescent="0.2">
      <c r="A30" s="16"/>
      <c r="B30" s="17" t="s">
        <v>42</v>
      </c>
      <c r="C30" s="17"/>
      <c r="D30" s="16" t="s">
        <v>20</v>
      </c>
      <c r="E30" s="18"/>
      <c r="F30" s="18"/>
      <c r="G30" s="18"/>
      <c r="H30" s="18"/>
      <c r="I30" s="18"/>
      <c r="J30" s="18"/>
      <c r="K30" s="18"/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9">
        <f t="shared" si="3"/>
        <v>0</v>
      </c>
      <c r="S30" s="24"/>
      <c r="T30" s="22"/>
      <c r="U30" s="2"/>
      <c r="V30" s="2"/>
      <c r="W30" s="2"/>
      <c r="X30" s="2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</row>
    <row r="31" spans="1:39" s="20" customFormat="1" x14ac:dyDescent="0.2">
      <c r="A31" s="16"/>
      <c r="B31" s="17" t="s">
        <v>43</v>
      </c>
      <c r="C31" s="17"/>
      <c r="D31" s="16" t="s">
        <v>20</v>
      </c>
      <c r="E31" s="18"/>
      <c r="F31" s="18"/>
      <c r="G31" s="18"/>
      <c r="H31" s="18"/>
      <c r="I31" s="18"/>
      <c r="J31" s="18"/>
      <c r="K31" s="18"/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9">
        <f t="shared" si="3"/>
        <v>0</v>
      </c>
      <c r="S31" s="24"/>
      <c r="T31" s="22"/>
      <c r="U31" s="2"/>
      <c r="V31" s="2"/>
      <c r="W31" s="2"/>
      <c r="X31" s="2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</row>
    <row r="32" spans="1:39" s="20" customFormat="1" x14ac:dyDescent="0.2">
      <c r="A32" s="16"/>
      <c r="B32" s="17" t="s">
        <v>44</v>
      </c>
      <c r="C32" s="17"/>
      <c r="D32" s="16" t="s">
        <v>20</v>
      </c>
      <c r="E32" s="18"/>
      <c r="F32" s="18"/>
      <c r="G32" s="18"/>
      <c r="H32" s="18"/>
      <c r="I32" s="18"/>
      <c r="J32" s="18"/>
      <c r="K32" s="18"/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9">
        <f t="shared" si="3"/>
        <v>0</v>
      </c>
      <c r="S32" s="24"/>
      <c r="T32" s="22"/>
      <c r="U32" s="2"/>
      <c r="V32" s="2"/>
      <c r="W32" s="2"/>
      <c r="X32" s="2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</row>
    <row r="33" spans="1:39" s="20" customFormat="1" x14ac:dyDescent="0.2">
      <c r="A33" s="16"/>
      <c r="B33" s="17" t="s">
        <v>45</v>
      </c>
      <c r="C33" s="17"/>
      <c r="D33" s="16" t="s">
        <v>20</v>
      </c>
      <c r="E33" s="18"/>
      <c r="F33" s="18"/>
      <c r="G33" s="18"/>
      <c r="H33" s="18"/>
      <c r="I33" s="18"/>
      <c r="J33" s="18"/>
      <c r="K33" s="18"/>
      <c r="L33" s="18">
        <v>30</v>
      </c>
      <c r="M33" s="18">
        <v>300</v>
      </c>
      <c r="N33" s="18">
        <v>200</v>
      </c>
      <c r="O33" s="18">
        <v>300</v>
      </c>
      <c r="P33" s="18">
        <v>300</v>
      </c>
      <c r="Q33" s="19">
        <f t="shared" si="3"/>
        <v>1130</v>
      </c>
      <c r="S33" s="24"/>
      <c r="T33" s="22"/>
      <c r="U33" s="2"/>
      <c r="V33" s="2"/>
      <c r="W33" s="2"/>
      <c r="X33" s="2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</row>
    <row r="34" spans="1:39" s="38" customFormat="1" ht="18.75" x14ac:dyDescent="0.2">
      <c r="A34" s="33"/>
      <c r="B34" s="34" t="s">
        <v>46</v>
      </c>
      <c r="C34" s="35"/>
      <c r="D34" s="33"/>
      <c r="E34" s="36">
        <f t="shared" ref="E34:Q34" si="4">SUM(E22:E33)</f>
        <v>0</v>
      </c>
      <c r="F34" s="36">
        <f t="shared" si="4"/>
        <v>0</v>
      </c>
      <c r="G34" s="36">
        <f t="shared" si="4"/>
        <v>0</v>
      </c>
      <c r="H34" s="36">
        <f t="shared" si="4"/>
        <v>0</v>
      </c>
      <c r="I34" s="36">
        <f t="shared" si="4"/>
        <v>0</v>
      </c>
      <c r="J34" s="36">
        <f t="shared" si="4"/>
        <v>0</v>
      </c>
      <c r="K34" s="36">
        <f t="shared" si="4"/>
        <v>0</v>
      </c>
      <c r="L34" s="36">
        <f t="shared" si="4"/>
        <v>380</v>
      </c>
      <c r="M34" s="36">
        <f t="shared" si="4"/>
        <v>2430</v>
      </c>
      <c r="N34" s="36">
        <f t="shared" si="4"/>
        <v>2330</v>
      </c>
      <c r="O34" s="36">
        <f t="shared" si="4"/>
        <v>2510</v>
      </c>
      <c r="P34" s="36">
        <f t="shared" si="4"/>
        <v>2430</v>
      </c>
      <c r="Q34" s="42">
        <f t="shared" si="4"/>
        <v>10080</v>
      </c>
      <c r="S34" s="39"/>
      <c r="T34" s="40"/>
      <c r="U34" s="41"/>
      <c r="V34" s="43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</row>
    <row r="35" spans="1:39" s="27" customFormat="1" ht="9.75" customHeight="1" x14ac:dyDescent="0.2">
      <c r="A35" s="44"/>
      <c r="B35" s="45"/>
      <c r="C35" s="46"/>
      <c r="D35" s="44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S35" s="48"/>
      <c r="T35" s="4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9" s="3" customFormat="1" ht="24" x14ac:dyDescent="0.2">
      <c r="A36" s="50"/>
      <c r="B36" s="11" t="s">
        <v>19</v>
      </c>
      <c r="C36" s="51" t="s">
        <v>47</v>
      </c>
      <c r="D36" s="75" t="s">
        <v>48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S36" s="48"/>
      <c r="T36" s="4"/>
      <c r="U36" s="4"/>
      <c r="V36" s="43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9" s="20" customFormat="1" x14ac:dyDescent="0.2">
      <c r="A37" s="52"/>
      <c r="B37" s="17" t="s">
        <v>21</v>
      </c>
      <c r="C37" s="53"/>
      <c r="D37" s="16" t="s">
        <v>49</v>
      </c>
      <c r="E37" s="18">
        <f t="shared" ref="E37:K37" si="5">E7*$C$37</f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  <c r="L37" s="18"/>
      <c r="M37" s="18"/>
      <c r="N37" s="18"/>
      <c r="O37" s="18"/>
      <c r="P37" s="18"/>
      <c r="Q37" s="54"/>
      <c r="S37" s="21"/>
      <c r="T37" s="22"/>
      <c r="U37" s="2"/>
      <c r="V37" s="55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4"/>
    </row>
    <row r="38" spans="1:39" s="20" customFormat="1" x14ac:dyDescent="0.2">
      <c r="A38" s="16"/>
      <c r="B38" s="17" t="s">
        <v>22</v>
      </c>
      <c r="C38" s="53"/>
      <c r="D38" s="16" t="s">
        <v>49</v>
      </c>
      <c r="E38" s="18">
        <f t="shared" ref="E38:K38" si="6">E8*$C$38</f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  <c r="L38" s="18"/>
      <c r="M38" s="18"/>
      <c r="N38" s="18"/>
      <c r="O38" s="18"/>
      <c r="P38" s="18"/>
      <c r="Q38" s="54"/>
      <c r="S38" s="24"/>
      <c r="T38" s="22"/>
      <c r="U38" s="2"/>
      <c r="V38" s="28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4"/>
    </row>
    <row r="39" spans="1:39" s="27" customFormat="1" x14ac:dyDescent="0.2">
      <c r="A39" s="25"/>
      <c r="B39" s="26" t="s">
        <v>23</v>
      </c>
      <c r="C39" s="53"/>
      <c r="D39" s="16" t="s">
        <v>49</v>
      </c>
      <c r="E39" s="18">
        <f t="shared" ref="E39:K39" si="7">E9*$C$39</f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  <c r="L39" s="18"/>
      <c r="M39" s="18"/>
      <c r="N39" s="18"/>
      <c r="O39" s="18"/>
      <c r="P39" s="18"/>
      <c r="Q39" s="54"/>
      <c r="S39" s="24"/>
      <c r="T39" s="22"/>
      <c r="U39" s="2"/>
      <c r="V39" s="4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4"/>
    </row>
    <row r="40" spans="1:39" s="20" customFormat="1" x14ac:dyDescent="0.2">
      <c r="A40" s="16"/>
      <c r="B40" s="17" t="s">
        <v>24</v>
      </c>
      <c r="C40" s="53"/>
      <c r="D40" s="16" t="s">
        <v>49</v>
      </c>
      <c r="E40" s="18">
        <f t="shared" ref="E40:K40" si="8">E10*$C$40</f>
        <v>0</v>
      </c>
      <c r="F40" s="18">
        <f t="shared" si="8"/>
        <v>0</v>
      </c>
      <c r="G40" s="18">
        <f t="shared" si="8"/>
        <v>0</v>
      </c>
      <c r="H40" s="18">
        <f t="shared" si="8"/>
        <v>0</v>
      </c>
      <c r="I40" s="18">
        <f t="shared" si="8"/>
        <v>0</v>
      </c>
      <c r="J40" s="18">
        <f t="shared" si="8"/>
        <v>0</v>
      </c>
      <c r="K40" s="18">
        <f t="shared" si="8"/>
        <v>0</v>
      </c>
      <c r="L40" s="18"/>
      <c r="M40" s="18"/>
      <c r="N40" s="18"/>
      <c r="O40" s="18"/>
      <c r="P40" s="18"/>
      <c r="Q40" s="54"/>
      <c r="S40" s="24"/>
      <c r="T40" s="2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4"/>
    </row>
    <row r="41" spans="1:39" s="20" customFormat="1" x14ac:dyDescent="0.2">
      <c r="A41" s="16"/>
      <c r="B41" s="17" t="s">
        <v>25</v>
      </c>
      <c r="C41" s="53"/>
      <c r="D41" s="16" t="s">
        <v>49</v>
      </c>
      <c r="E41" s="18">
        <f t="shared" ref="E41:K41" si="9">E11*$C$41</f>
        <v>0</v>
      </c>
      <c r="F41" s="18">
        <f t="shared" si="9"/>
        <v>0</v>
      </c>
      <c r="G41" s="18">
        <f t="shared" si="9"/>
        <v>0</v>
      </c>
      <c r="H41" s="18">
        <f t="shared" si="9"/>
        <v>0</v>
      </c>
      <c r="I41" s="18">
        <f t="shared" si="9"/>
        <v>0</v>
      </c>
      <c r="J41" s="18">
        <f t="shared" si="9"/>
        <v>0</v>
      </c>
      <c r="K41" s="18">
        <f t="shared" si="9"/>
        <v>0</v>
      </c>
      <c r="L41" s="18"/>
      <c r="M41" s="18"/>
      <c r="N41" s="18"/>
      <c r="O41" s="18"/>
      <c r="P41" s="18"/>
      <c r="Q41" s="54"/>
      <c r="S41" s="24"/>
      <c r="T41" s="2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4"/>
    </row>
    <row r="42" spans="1:39" s="20" customFormat="1" x14ac:dyDescent="0.2">
      <c r="A42" s="16"/>
      <c r="B42" s="17" t="s">
        <v>26</v>
      </c>
      <c r="C42" s="53"/>
      <c r="D42" s="16" t="s">
        <v>49</v>
      </c>
      <c r="E42" s="18">
        <f t="shared" ref="E42:K42" si="10">E12*$C$42</f>
        <v>0</v>
      </c>
      <c r="F42" s="18">
        <f t="shared" si="10"/>
        <v>0</v>
      </c>
      <c r="G42" s="18">
        <f t="shared" si="10"/>
        <v>0</v>
      </c>
      <c r="H42" s="18">
        <f t="shared" si="10"/>
        <v>0</v>
      </c>
      <c r="I42" s="18">
        <f t="shared" si="10"/>
        <v>0</v>
      </c>
      <c r="J42" s="18">
        <f t="shared" si="10"/>
        <v>0</v>
      </c>
      <c r="K42" s="18">
        <f t="shared" si="10"/>
        <v>0</v>
      </c>
      <c r="L42" s="18"/>
      <c r="M42" s="18"/>
      <c r="N42" s="18"/>
      <c r="O42" s="18"/>
      <c r="P42" s="18"/>
      <c r="Q42" s="54"/>
      <c r="S42" s="24"/>
      <c r="T42" s="2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4"/>
    </row>
    <row r="43" spans="1:39" s="20" customFormat="1" x14ac:dyDescent="0.2">
      <c r="A43" s="16"/>
      <c r="B43" s="17" t="s">
        <v>27</v>
      </c>
      <c r="C43" s="53"/>
      <c r="D43" s="16" t="s">
        <v>49</v>
      </c>
      <c r="E43" s="18">
        <f t="shared" ref="E43:K43" si="11">E13*$C$43</f>
        <v>0</v>
      </c>
      <c r="F43" s="18">
        <f t="shared" si="11"/>
        <v>0</v>
      </c>
      <c r="G43" s="18">
        <f t="shared" si="11"/>
        <v>0</v>
      </c>
      <c r="H43" s="18">
        <f t="shared" si="11"/>
        <v>0</v>
      </c>
      <c r="I43" s="18">
        <f t="shared" si="11"/>
        <v>0</v>
      </c>
      <c r="J43" s="18">
        <f t="shared" si="11"/>
        <v>0</v>
      </c>
      <c r="K43" s="18">
        <f t="shared" si="11"/>
        <v>0</v>
      </c>
      <c r="L43" s="18"/>
      <c r="M43" s="18"/>
      <c r="N43" s="18"/>
      <c r="O43" s="18"/>
      <c r="P43" s="18"/>
      <c r="Q43" s="54"/>
      <c r="S43" s="24"/>
      <c r="T43" s="2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4"/>
    </row>
    <row r="44" spans="1:39" s="20" customFormat="1" x14ac:dyDescent="0.2">
      <c r="A44" s="16"/>
      <c r="B44" s="17" t="s">
        <v>28</v>
      </c>
      <c r="C44" s="53"/>
      <c r="D44" s="16" t="s">
        <v>49</v>
      </c>
      <c r="E44" s="18">
        <f t="shared" ref="E44:K44" si="12">E14*$C$44</f>
        <v>0</v>
      </c>
      <c r="F44" s="18">
        <f t="shared" si="12"/>
        <v>0</v>
      </c>
      <c r="G44" s="18">
        <f t="shared" si="12"/>
        <v>0</v>
      </c>
      <c r="H44" s="18">
        <f t="shared" si="12"/>
        <v>0</v>
      </c>
      <c r="I44" s="18">
        <f t="shared" si="12"/>
        <v>0</v>
      </c>
      <c r="J44" s="18">
        <f t="shared" si="12"/>
        <v>0</v>
      </c>
      <c r="K44" s="18">
        <f t="shared" si="12"/>
        <v>0</v>
      </c>
      <c r="L44" s="18"/>
      <c r="M44" s="18"/>
      <c r="N44" s="18"/>
      <c r="O44" s="18"/>
      <c r="P44" s="18"/>
      <c r="Q44" s="54"/>
      <c r="S44" s="24"/>
      <c r="T44" s="2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4"/>
    </row>
    <row r="45" spans="1:39" s="20" customFormat="1" x14ac:dyDescent="0.2">
      <c r="A45" s="16"/>
      <c r="B45" s="17" t="s">
        <v>29</v>
      </c>
      <c r="C45" s="53"/>
      <c r="D45" s="16" t="s">
        <v>49</v>
      </c>
      <c r="E45" s="18">
        <f t="shared" ref="E45:K45" si="13">E15*$C$45</f>
        <v>0</v>
      </c>
      <c r="F45" s="18">
        <f t="shared" si="13"/>
        <v>0</v>
      </c>
      <c r="G45" s="18">
        <f t="shared" si="13"/>
        <v>0</v>
      </c>
      <c r="H45" s="18">
        <f t="shared" si="13"/>
        <v>0</v>
      </c>
      <c r="I45" s="18">
        <f t="shared" si="13"/>
        <v>0</v>
      </c>
      <c r="J45" s="18">
        <f t="shared" si="13"/>
        <v>0</v>
      </c>
      <c r="K45" s="18">
        <f t="shared" si="13"/>
        <v>0</v>
      </c>
      <c r="L45" s="18"/>
      <c r="M45" s="18"/>
      <c r="N45" s="18"/>
      <c r="O45" s="18"/>
      <c r="P45" s="18"/>
      <c r="Q45" s="54"/>
      <c r="S45" s="24"/>
      <c r="T45" s="2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4"/>
    </row>
    <row r="46" spans="1:39" s="20" customFormat="1" x14ac:dyDescent="0.2">
      <c r="A46" s="16"/>
      <c r="B46" s="17" t="s">
        <v>30</v>
      </c>
      <c r="C46" s="53"/>
      <c r="D46" s="16" t="s">
        <v>49</v>
      </c>
      <c r="E46" s="18">
        <f t="shared" ref="E46:K46" si="14">E16*$C$46</f>
        <v>0</v>
      </c>
      <c r="F46" s="18">
        <f t="shared" si="14"/>
        <v>0</v>
      </c>
      <c r="G46" s="18">
        <f t="shared" si="14"/>
        <v>0</v>
      </c>
      <c r="H46" s="18">
        <f t="shared" si="14"/>
        <v>0</v>
      </c>
      <c r="I46" s="18">
        <f t="shared" si="14"/>
        <v>0</v>
      </c>
      <c r="J46" s="18">
        <f t="shared" si="14"/>
        <v>0</v>
      </c>
      <c r="K46" s="18">
        <f t="shared" si="14"/>
        <v>0</v>
      </c>
      <c r="L46" s="18"/>
      <c r="M46" s="18"/>
      <c r="N46" s="18"/>
      <c r="O46" s="18"/>
      <c r="P46" s="18"/>
      <c r="Q46" s="54"/>
      <c r="S46" s="24"/>
      <c r="T46" s="2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4"/>
    </row>
    <row r="47" spans="1:39" s="20" customFormat="1" x14ac:dyDescent="0.2">
      <c r="A47" s="16"/>
      <c r="B47" s="17" t="s">
        <v>31</v>
      </c>
      <c r="C47" s="53"/>
      <c r="D47" s="16" t="s">
        <v>49</v>
      </c>
      <c r="E47" s="18">
        <f t="shared" ref="E47:K47" si="15">E17*$C$47</f>
        <v>0</v>
      </c>
      <c r="F47" s="18">
        <f t="shared" si="15"/>
        <v>0</v>
      </c>
      <c r="G47" s="18">
        <f t="shared" si="15"/>
        <v>0</v>
      </c>
      <c r="H47" s="18">
        <f t="shared" si="15"/>
        <v>0</v>
      </c>
      <c r="I47" s="18">
        <f t="shared" si="15"/>
        <v>0</v>
      </c>
      <c r="J47" s="18">
        <f t="shared" si="15"/>
        <v>0</v>
      </c>
      <c r="K47" s="18">
        <f t="shared" si="15"/>
        <v>0</v>
      </c>
      <c r="L47" s="18"/>
      <c r="M47" s="18"/>
      <c r="N47" s="18"/>
      <c r="O47" s="18"/>
      <c r="P47" s="18"/>
      <c r="Q47" s="54"/>
      <c r="S47" s="24"/>
      <c r="T47" s="2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4"/>
    </row>
    <row r="48" spans="1:39" s="20" customFormat="1" x14ac:dyDescent="0.2">
      <c r="A48" s="16"/>
      <c r="B48" s="17" t="s">
        <v>32</v>
      </c>
      <c r="C48" s="53"/>
      <c r="D48" s="16" t="s">
        <v>49</v>
      </c>
      <c r="E48" s="18">
        <f t="shared" ref="E48:K48" si="16">E18*$C$48</f>
        <v>0</v>
      </c>
      <c r="F48" s="18">
        <f t="shared" si="16"/>
        <v>0</v>
      </c>
      <c r="G48" s="18">
        <f t="shared" si="16"/>
        <v>0</v>
      </c>
      <c r="H48" s="18">
        <f t="shared" si="16"/>
        <v>0</v>
      </c>
      <c r="I48" s="18">
        <f t="shared" si="16"/>
        <v>0</v>
      </c>
      <c r="J48" s="18">
        <f t="shared" si="16"/>
        <v>0</v>
      </c>
      <c r="K48" s="18">
        <f t="shared" si="16"/>
        <v>0</v>
      </c>
      <c r="L48" s="18"/>
      <c r="M48" s="18"/>
      <c r="N48" s="18"/>
      <c r="O48" s="18"/>
      <c r="P48" s="18"/>
      <c r="Q48" s="54"/>
      <c r="S48" s="24"/>
      <c r="T48" s="2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4"/>
    </row>
    <row r="49" spans="1:33" x14ac:dyDescent="0.2">
      <c r="A49" s="30"/>
      <c r="B49" s="31" t="s">
        <v>33</v>
      </c>
      <c r="C49" s="53"/>
      <c r="D49" s="16" t="s">
        <v>49</v>
      </c>
      <c r="E49" s="18">
        <f t="shared" ref="E49:K49" si="17">E19*$C$49</f>
        <v>0</v>
      </c>
      <c r="F49" s="18">
        <f t="shared" si="17"/>
        <v>0</v>
      </c>
      <c r="G49" s="18">
        <f t="shared" si="17"/>
        <v>0</v>
      </c>
      <c r="H49" s="18">
        <f t="shared" si="17"/>
        <v>0</v>
      </c>
      <c r="I49" s="18">
        <f t="shared" si="17"/>
        <v>0</v>
      </c>
      <c r="J49" s="18">
        <f t="shared" si="17"/>
        <v>0</v>
      </c>
      <c r="K49" s="18">
        <f t="shared" si="17"/>
        <v>0</v>
      </c>
      <c r="L49" s="18"/>
      <c r="M49" s="18"/>
      <c r="N49" s="18"/>
      <c r="O49" s="18"/>
      <c r="P49" s="18"/>
      <c r="Q49" s="54"/>
      <c r="S49" s="24"/>
      <c r="T49" s="22"/>
      <c r="AG49" s="4"/>
    </row>
    <row r="50" spans="1:33" s="38" customFormat="1" ht="15.75" x14ac:dyDescent="0.2">
      <c r="A50" s="33"/>
      <c r="B50" s="34" t="s">
        <v>35</v>
      </c>
      <c r="C50" s="35"/>
      <c r="D50" s="33"/>
      <c r="E50" s="36">
        <f t="shared" ref="E50:K50" si="18">SUM(E37:E49)</f>
        <v>0</v>
      </c>
      <c r="F50" s="36">
        <f t="shared" si="18"/>
        <v>0</v>
      </c>
      <c r="G50" s="36">
        <f t="shared" si="18"/>
        <v>0</v>
      </c>
      <c r="H50" s="36">
        <f t="shared" si="18"/>
        <v>0</v>
      </c>
      <c r="I50" s="36">
        <f t="shared" si="18"/>
        <v>0</v>
      </c>
      <c r="J50" s="36">
        <f t="shared" si="18"/>
        <v>0</v>
      </c>
      <c r="K50" s="36">
        <f t="shared" si="18"/>
        <v>0</v>
      </c>
      <c r="L50" s="36"/>
      <c r="M50" s="36"/>
      <c r="N50" s="36"/>
      <c r="O50" s="36"/>
      <c r="P50" s="36"/>
      <c r="Q50" s="56"/>
      <c r="S50" s="39"/>
      <c r="T50" s="40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</row>
    <row r="51" spans="1:33" s="20" customFormat="1" x14ac:dyDescent="0.2">
      <c r="A51" s="16"/>
      <c r="B51" s="17" t="s">
        <v>21</v>
      </c>
      <c r="C51" s="53"/>
      <c r="D51" s="16" t="s">
        <v>49</v>
      </c>
      <c r="E51" s="18">
        <f t="shared" ref="E51:K62" si="19">E22*$S$37</f>
        <v>0</v>
      </c>
      <c r="F51" s="18">
        <f t="shared" si="19"/>
        <v>0</v>
      </c>
      <c r="G51" s="18">
        <f t="shared" si="19"/>
        <v>0</v>
      </c>
      <c r="H51" s="18">
        <f t="shared" si="19"/>
        <v>0</v>
      </c>
      <c r="I51" s="18">
        <f t="shared" si="19"/>
        <v>0</v>
      </c>
      <c r="J51" s="18">
        <f t="shared" si="19"/>
        <v>0</v>
      </c>
      <c r="K51" s="18">
        <f t="shared" si="19"/>
        <v>0</v>
      </c>
      <c r="L51" s="18"/>
      <c r="M51" s="18"/>
      <c r="N51" s="18"/>
      <c r="O51" s="18"/>
      <c r="P51" s="18"/>
      <c r="Q51" s="54"/>
      <c r="S51" s="24"/>
      <c r="T51" s="2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"/>
    </row>
    <row r="52" spans="1:33" s="20" customFormat="1" x14ac:dyDescent="0.2">
      <c r="A52" s="16"/>
      <c r="B52" s="17" t="s">
        <v>36</v>
      </c>
      <c r="C52" s="53"/>
      <c r="D52" s="16" t="s">
        <v>49</v>
      </c>
      <c r="E52" s="18">
        <f t="shared" si="19"/>
        <v>0</v>
      </c>
      <c r="F52" s="18">
        <f t="shared" si="19"/>
        <v>0</v>
      </c>
      <c r="G52" s="18">
        <f t="shared" si="19"/>
        <v>0</v>
      </c>
      <c r="H52" s="18">
        <f t="shared" si="19"/>
        <v>0</v>
      </c>
      <c r="I52" s="18">
        <f t="shared" si="19"/>
        <v>0</v>
      </c>
      <c r="J52" s="18">
        <f t="shared" si="19"/>
        <v>0</v>
      </c>
      <c r="K52" s="18">
        <f t="shared" si="19"/>
        <v>0</v>
      </c>
      <c r="L52" s="18"/>
      <c r="M52" s="18"/>
      <c r="N52" s="18"/>
      <c r="O52" s="18"/>
      <c r="P52" s="18"/>
      <c r="Q52" s="54"/>
      <c r="S52" s="24"/>
      <c r="T52" s="2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4"/>
    </row>
    <row r="53" spans="1:33" s="20" customFormat="1" x14ac:dyDescent="0.2">
      <c r="A53" s="16"/>
      <c r="B53" s="17" t="s">
        <v>37</v>
      </c>
      <c r="C53" s="53"/>
      <c r="D53" s="16" t="s">
        <v>49</v>
      </c>
      <c r="E53" s="18">
        <f t="shared" si="19"/>
        <v>0</v>
      </c>
      <c r="F53" s="18">
        <f t="shared" si="19"/>
        <v>0</v>
      </c>
      <c r="G53" s="18">
        <f t="shared" si="19"/>
        <v>0</v>
      </c>
      <c r="H53" s="18">
        <f t="shared" si="19"/>
        <v>0</v>
      </c>
      <c r="I53" s="18">
        <f t="shared" si="19"/>
        <v>0</v>
      </c>
      <c r="J53" s="18">
        <f t="shared" si="19"/>
        <v>0</v>
      </c>
      <c r="K53" s="18">
        <f t="shared" si="19"/>
        <v>0</v>
      </c>
      <c r="L53" s="18"/>
      <c r="M53" s="18"/>
      <c r="N53" s="18"/>
      <c r="O53" s="18"/>
      <c r="P53" s="18"/>
      <c r="Q53" s="54"/>
      <c r="S53" s="24"/>
      <c r="T53" s="2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4"/>
    </row>
    <row r="54" spans="1:33" s="20" customFormat="1" x14ac:dyDescent="0.2">
      <c r="A54" s="16"/>
      <c r="B54" s="17" t="s">
        <v>38</v>
      </c>
      <c r="C54" s="53"/>
      <c r="D54" s="16" t="s">
        <v>49</v>
      </c>
      <c r="E54" s="18">
        <f t="shared" si="19"/>
        <v>0</v>
      </c>
      <c r="F54" s="18">
        <f t="shared" si="19"/>
        <v>0</v>
      </c>
      <c r="G54" s="18">
        <f t="shared" si="19"/>
        <v>0</v>
      </c>
      <c r="H54" s="18">
        <f t="shared" si="19"/>
        <v>0</v>
      </c>
      <c r="I54" s="18">
        <f t="shared" si="19"/>
        <v>0</v>
      </c>
      <c r="J54" s="18">
        <f t="shared" si="19"/>
        <v>0</v>
      </c>
      <c r="K54" s="18">
        <f t="shared" si="19"/>
        <v>0</v>
      </c>
      <c r="L54" s="18"/>
      <c r="M54" s="18"/>
      <c r="N54" s="18"/>
      <c r="O54" s="18"/>
      <c r="P54" s="18"/>
      <c r="Q54" s="54"/>
      <c r="S54" s="24"/>
      <c r="T54" s="2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4"/>
    </row>
    <row r="55" spans="1:33" s="20" customFormat="1" x14ac:dyDescent="0.2">
      <c r="A55" s="16"/>
      <c r="B55" s="17" t="s">
        <v>29</v>
      </c>
      <c r="C55" s="53"/>
      <c r="D55" s="16" t="s">
        <v>49</v>
      </c>
      <c r="E55" s="18">
        <f t="shared" si="19"/>
        <v>0</v>
      </c>
      <c r="F55" s="18">
        <f t="shared" si="19"/>
        <v>0</v>
      </c>
      <c r="G55" s="18">
        <f t="shared" si="19"/>
        <v>0</v>
      </c>
      <c r="H55" s="18">
        <f t="shared" si="19"/>
        <v>0</v>
      </c>
      <c r="I55" s="18">
        <f t="shared" si="19"/>
        <v>0</v>
      </c>
      <c r="J55" s="18">
        <f t="shared" si="19"/>
        <v>0</v>
      </c>
      <c r="K55" s="18">
        <f t="shared" si="19"/>
        <v>0</v>
      </c>
      <c r="L55" s="18"/>
      <c r="M55" s="18"/>
      <c r="N55" s="18"/>
      <c r="O55" s="18"/>
      <c r="P55" s="18"/>
      <c r="Q55" s="54"/>
      <c r="S55" s="24"/>
      <c r="T55" s="2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4"/>
    </row>
    <row r="56" spans="1:33" s="20" customFormat="1" x14ac:dyDescent="0.2">
      <c r="A56" s="16"/>
      <c r="B56" s="17" t="s">
        <v>39</v>
      </c>
      <c r="C56" s="53"/>
      <c r="D56" s="16" t="s">
        <v>49</v>
      </c>
      <c r="E56" s="18">
        <f t="shared" si="19"/>
        <v>0</v>
      </c>
      <c r="F56" s="18">
        <f t="shared" si="19"/>
        <v>0</v>
      </c>
      <c r="G56" s="18">
        <f t="shared" si="19"/>
        <v>0</v>
      </c>
      <c r="H56" s="18">
        <f t="shared" si="19"/>
        <v>0</v>
      </c>
      <c r="I56" s="18">
        <f t="shared" si="19"/>
        <v>0</v>
      </c>
      <c r="J56" s="18">
        <f t="shared" si="19"/>
        <v>0</v>
      </c>
      <c r="K56" s="18">
        <f t="shared" si="19"/>
        <v>0</v>
      </c>
      <c r="L56" s="18"/>
      <c r="M56" s="18"/>
      <c r="N56" s="18"/>
      <c r="O56" s="18"/>
      <c r="P56" s="18"/>
      <c r="Q56" s="54"/>
      <c r="S56" s="24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4"/>
    </row>
    <row r="57" spans="1:33" s="20" customFormat="1" x14ac:dyDescent="0.2">
      <c r="A57" s="16"/>
      <c r="B57" s="17" t="s">
        <v>40</v>
      </c>
      <c r="C57" s="53"/>
      <c r="D57" s="16" t="s">
        <v>49</v>
      </c>
      <c r="E57" s="18">
        <f t="shared" si="19"/>
        <v>0</v>
      </c>
      <c r="F57" s="18">
        <f t="shared" si="19"/>
        <v>0</v>
      </c>
      <c r="G57" s="18">
        <f t="shared" si="19"/>
        <v>0</v>
      </c>
      <c r="H57" s="18">
        <f t="shared" si="19"/>
        <v>0</v>
      </c>
      <c r="I57" s="18">
        <f t="shared" si="19"/>
        <v>0</v>
      </c>
      <c r="J57" s="18">
        <f t="shared" si="19"/>
        <v>0</v>
      </c>
      <c r="K57" s="18">
        <f t="shared" si="19"/>
        <v>0</v>
      </c>
      <c r="L57" s="18"/>
      <c r="M57" s="18"/>
      <c r="N57" s="18"/>
      <c r="O57" s="18"/>
      <c r="P57" s="18"/>
      <c r="Q57" s="54"/>
      <c r="S57" s="22"/>
      <c r="T57" s="2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4"/>
    </row>
    <row r="58" spans="1:33" s="20" customFormat="1" x14ac:dyDescent="0.2">
      <c r="A58" s="16"/>
      <c r="B58" s="17" t="s">
        <v>41</v>
      </c>
      <c r="C58" s="53"/>
      <c r="D58" s="16" t="s">
        <v>49</v>
      </c>
      <c r="E58" s="18">
        <f t="shared" si="19"/>
        <v>0</v>
      </c>
      <c r="F58" s="18">
        <f t="shared" si="19"/>
        <v>0</v>
      </c>
      <c r="G58" s="18">
        <f t="shared" si="19"/>
        <v>0</v>
      </c>
      <c r="H58" s="18">
        <f t="shared" si="19"/>
        <v>0</v>
      </c>
      <c r="I58" s="18">
        <f t="shared" si="19"/>
        <v>0</v>
      </c>
      <c r="J58" s="18">
        <f t="shared" si="19"/>
        <v>0</v>
      </c>
      <c r="K58" s="18">
        <f t="shared" si="19"/>
        <v>0</v>
      </c>
      <c r="L58" s="18"/>
      <c r="M58" s="18"/>
      <c r="N58" s="18"/>
      <c r="O58" s="18"/>
      <c r="P58" s="18"/>
      <c r="Q58" s="54"/>
      <c r="S58" s="24"/>
      <c r="T58" s="2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4"/>
    </row>
    <row r="59" spans="1:33" s="20" customFormat="1" x14ac:dyDescent="0.2">
      <c r="A59" s="16"/>
      <c r="B59" s="17" t="s">
        <v>42</v>
      </c>
      <c r="C59" s="53"/>
      <c r="D59" s="16" t="s">
        <v>49</v>
      </c>
      <c r="E59" s="18">
        <f t="shared" si="19"/>
        <v>0</v>
      </c>
      <c r="F59" s="18">
        <f t="shared" si="19"/>
        <v>0</v>
      </c>
      <c r="G59" s="18">
        <f t="shared" si="19"/>
        <v>0</v>
      </c>
      <c r="H59" s="18">
        <f t="shared" si="19"/>
        <v>0</v>
      </c>
      <c r="I59" s="18">
        <f t="shared" si="19"/>
        <v>0</v>
      </c>
      <c r="J59" s="18">
        <f t="shared" si="19"/>
        <v>0</v>
      </c>
      <c r="K59" s="18">
        <f t="shared" si="19"/>
        <v>0</v>
      </c>
      <c r="L59" s="18"/>
      <c r="M59" s="18"/>
      <c r="N59" s="18"/>
      <c r="O59" s="18"/>
      <c r="P59" s="18"/>
      <c r="Q59" s="54"/>
      <c r="S59" s="24"/>
      <c r="T59" s="2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4"/>
    </row>
    <row r="60" spans="1:33" s="20" customFormat="1" x14ac:dyDescent="0.2">
      <c r="A60" s="16"/>
      <c r="B60" s="17" t="s">
        <v>43</v>
      </c>
      <c r="C60" s="53"/>
      <c r="D60" s="16" t="s">
        <v>49</v>
      </c>
      <c r="E60" s="18">
        <f t="shared" si="19"/>
        <v>0</v>
      </c>
      <c r="F60" s="18">
        <f t="shared" si="19"/>
        <v>0</v>
      </c>
      <c r="G60" s="18">
        <f t="shared" si="19"/>
        <v>0</v>
      </c>
      <c r="H60" s="18">
        <f t="shared" si="19"/>
        <v>0</v>
      </c>
      <c r="I60" s="18">
        <f t="shared" si="19"/>
        <v>0</v>
      </c>
      <c r="J60" s="18">
        <f t="shared" si="19"/>
        <v>0</v>
      </c>
      <c r="K60" s="18">
        <f t="shared" si="19"/>
        <v>0</v>
      </c>
      <c r="L60" s="18"/>
      <c r="M60" s="18"/>
      <c r="N60" s="18"/>
      <c r="O60" s="18"/>
      <c r="P60" s="18"/>
      <c r="Q60" s="54"/>
      <c r="S60" s="24"/>
      <c r="T60" s="2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4"/>
    </row>
    <row r="61" spans="1:33" s="20" customFormat="1" x14ac:dyDescent="0.2">
      <c r="A61" s="16"/>
      <c r="B61" s="17" t="s">
        <v>44</v>
      </c>
      <c r="C61" s="53"/>
      <c r="D61" s="16" t="s">
        <v>49</v>
      </c>
      <c r="E61" s="18">
        <f t="shared" si="19"/>
        <v>0</v>
      </c>
      <c r="F61" s="18">
        <f t="shared" si="19"/>
        <v>0</v>
      </c>
      <c r="G61" s="18">
        <f t="shared" si="19"/>
        <v>0</v>
      </c>
      <c r="H61" s="18">
        <f t="shared" si="19"/>
        <v>0</v>
      </c>
      <c r="I61" s="18">
        <f t="shared" si="19"/>
        <v>0</v>
      </c>
      <c r="J61" s="18">
        <f t="shared" si="19"/>
        <v>0</v>
      </c>
      <c r="K61" s="18">
        <f t="shared" si="19"/>
        <v>0</v>
      </c>
      <c r="L61" s="18"/>
      <c r="M61" s="18"/>
      <c r="N61" s="18"/>
      <c r="O61" s="18"/>
      <c r="P61" s="18"/>
      <c r="Q61" s="54"/>
      <c r="S61" s="24"/>
      <c r="T61" s="2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4"/>
    </row>
    <row r="62" spans="1:33" s="20" customFormat="1" x14ac:dyDescent="0.2">
      <c r="A62" s="16"/>
      <c r="B62" s="17" t="s">
        <v>45</v>
      </c>
      <c r="C62" s="53"/>
      <c r="D62" s="16" t="s">
        <v>49</v>
      </c>
      <c r="E62" s="18">
        <f t="shared" si="19"/>
        <v>0</v>
      </c>
      <c r="F62" s="18">
        <f t="shared" si="19"/>
        <v>0</v>
      </c>
      <c r="G62" s="18">
        <f t="shared" si="19"/>
        <v>0</v>
      </c>
      <c r="H62" s="18">
        <f t="shared" si="19"/>
        <v>0</v>
      </c>
      <c r="I62" s="18">
        <f t="shared" si="19"/>
        <v>0</v>
      </c>
      <c r="J62" s="18">
        <f t="shared" si="19"/>
        <v>0</v>
      </c>
      <c r="K62" s="18">
        <f t="shared" si="19"/>
        <v>0</v>
      </c>
      <c r="L62" s="18"/>
      <c r="M62" s="18"/>
      <c r="N62" s="18"/>
      <c r="O62" s="18"/>
      <c r="P62" s="18"/>
      <c r="Q62" s="54"/>
      <c r="S62" s="24"/>
      <c r="T62" s="2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4"/>
    </row>
    <row r="63" spans="1:33" s="38" customFormat="1" ht="15.75" x14ac:dyDescent="0.2">
      <c r="A63" s="33"/>
      <c r="B63" s="34" t="s">
        <v>46</v>
      </c>
      <c r="C63" s="35"/>
      <c r="D63" s="33"/>
      <c r="E63" s="36">
        <f t="shared" ref="E63:K63" si="20">SUM(E51:E62)</f>
        <v>0</v>
      </c>
      <c r="F63" s="36">
        <f t="shared" si="20"/>
        <v>0</v>
      </c>
      <c r="G63" s="36">
        <f t="shared" si="20"/>
        <v>0</v>
      </c>
      <c r="H63" s="36">
        <f t="shared" si="20"/>
        <v>0</v>
      </c>
      <c r="I63" s="36">
        <f t="shared" si="20"/>
        <v>0</v>
      </c>
      <c r="J63" s="36">
        <f t="shared" si="20"/>
        <v>0</v>
      </c>
      <c r="K63" s="36">
        <f t="shared" si="20"/>
        <v>0</v>
      </c>
      <c r="L63" s="36"/>
      <c r="M63" s="36"/>
      <c r="N63" s="36"/>
      <c r="O63" s="36"/>
      <c r="P63" s="36"/>
      <c r="Q63" s="56"/>
      <c r="S63" s="39"/>
      <c r="T63" s="40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</row>
    <row r="64" spans="1:33" s="3" customFormat="1" ht="18.75" x14ac:dyDescent="0.2">
      <c r="A64" s="10"/>
      <c r="B64" s="57" t="s">
        <v>50</v>
      </c>
      <c r="C64" s="12"/>
      <c r="D64" s="10" t="s">
        <v>49</v>
      </c>
      <c r="E64" s="58">
        <f t="shared" ref="E64:K64" si="21">E50+E63</f>
        <v>0</v>
      </c>
      <c r="F64" s="58">
        <f t="shared" si="21"/>
        <v>0</v>
      </c>
      <c r="G64" s="58">
        <f t="shared" si="21"/>
        <v>0</v>
      </c>
      <c r="H64" s="58">
        <f t="shared" si="21"/>
        <v>0</v>
      </c>
      <c r="I64" s="58">
        <f t="shared" si="21"/>
        <v>0</v>
      </c>
      <c r="J64" s="58">
        <f t="shared" si="21"/>
        <v>0</v>
      </c>
      <c r="K64" s="58">
        <f t="shared" si="21"/>
        <v>0</v>
      </c>
      <c r="L64" s="58"/>
      <c r="M64" s="58"/>
      <c r="N64" s="58"/>
      <c r="O64" s="58"/>
      <c r="P64" s="58"/>
      <c r="Q64" s="14"/>
      <c r="S64" s="48"/>
      <c r="T64" s="4"/>
      <c r="U64" s="4"/>
      <c r="V64" s="4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s="38" customFormat="1" ht="15.75" x14ac:dyDescent="0.2">
      <c r="A65" s="59"/>
      <c r="B65" s="57" t="s">
        <v>51</v>
      </c>
      <c r="C65" s="46"/>
      <c r="D65" s="59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1"/>
      <c r="R65" s="3"/>
      <c r="S65" s="39"/>
      <c r="T65" s="40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</row>
    <row r="66" spans="1:33" s="38" customFormat="1" ht="18.75" x14ac:dyDescent="0.25">
      <c r="A66" s="59"/>
      <c r="B66" s="57" t="s">
        <v>52</v>
      </c>
      <c r="C66" s="46"/>
      <c r="D66" s="59"/>
      <c r="E66" s="62" t="s">
        <v>53</v>
      </c>
      <c r="F66" s="60"/>
      <c r="G66" s="60"/>
      <c r="H66" s="60"/>
      <c r="I66" s="60"/>
      <c r="J66" s="60"/>
      <c r="K66" s="60"/>
      <c r="L66" s="60"/>
      <c r="M66" s="63"/>
      <c r="N66" s="60"/>
      <c r="O66" s="60"/>
      <c r="P66" s="60"/>
      <c r="Q66" s="14"/>
      <c r="R66" s="3"/>
      <c r="S66" s="39"/>
      <c r="T66" s="40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</row>
    <row r="67" spans="1:33" ht="15.75" x14ac:dyDescent="0.25">
      <c r="E67" s="62" t="s">
        <v>54</v>
      </c>
      <c r="M67" s="64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48"/>
    </row>
    <row r="68" spans="1:33" ht="15.75" customHeight="1" x14ac:dyDescent="0.25">
      <c r="B68" s="73" t="s">
        <v>55</v>
      </c>
      <c r="C68" s="73"/>
      <c r="D68" s="73"/>
      <c r="E68" s="73"/>
      <c r="F68" s="73"/>
      <c r="G68" s="70"/>
      <c r="H68" s="70"/>
      <c r="I68" s="70"/>
      <c r="J68" s="70"/>
      <c r="K68" s="70"/>
      <c r="L68" s="71"/>
      <c r="M68" s="72"/>
      <c r="N68" s="70"/>
      <c r="O68" s="70"/>
      <c r="P68" s="70"/>
      <c r="Q68" s="70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48"/>
    </row>
    <row r="69" spans="1:33" ht="12" customHeight="1" x14ac:dyDescent="0.25">
      <c r="B69" s="69"/>
      <c r="C69" s="69"/>
      <c r="D69" s="69"/>
      <c r="E69" s="69"/>
      <c r="F69" s="69"/>
      <c r="L69" s="63"/>
      <c r="M69" s="67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48"/>
    </row>
    <row r="70" spans="1:33" ht="15.75" customHeight="1" x14ac:dyDescent="0.25">
      <c r="B70" s="69"/>
      <c r="C70" s="69"/>
      <c r="D70" s="69"/>
      <c r="E70" s="69"/>
      <c r="F70" s="69"/>
      <c r="G70" s="68"/>
      <c r="H70" s="68"/>
      <c r="I70" s="68"/>
      <c r="J70" s="68"/>
      <c r="L70" s="64"/>
      <c r="M70" s="64"/>
      <c r="N70" s="68"/>
      <c r="O70" s="68"/>
      <c r="P70" s="68"/>
      <c r="V70" s="4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48"/>
    </row>
    <row r="71" spans="1:33" ht="15.75" customHeight="1" x14ac:dyDescent="0.25">
      <c r="B71" s="74" t="s">
        <v>56</v>
      </c>
      <c r="C71" s="74"/>
      <c r="D71" s="74"/>
      <c r="E71" s="74"/>
      <c r="F71" s="74"/>
      <c r="L71" s="67"/>
      <c r="M71" s="62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48"/>
    </row>
    <row r="72" spans="1:33" ht="15.75" x14ac:dyDescent="0.25">
      <c r="C72" s="66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48"/>
    </row>
    <row r="73" spans="1:33" ht="15.75" x14ac:dyDescent="0.25">
      <c r="C73" s="66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48"/>
    </row>
    <row r="74" spans="1:33" x14ac:dyDescent="0.2"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48"/>
    </row>
    <row r="75" spans="1:33" x14ac:dyDescent="0.2"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48"/>
    </row>
    <row r="76" spans="1:33" x14ac:dyDescent="0.2"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48"/>
    </row>
    <row r="77" spans="1:33" x14ac:dyDescent="0.2"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48"/>
    </row>
    <row r="78" spans="1:33" x14ac:dyDescent="0.2"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48"/>
    </row>
    <row r="79" spans="1:33" x14ac:dyDescent="0.2">
      <c r="V79" s="4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48"/>
    </row>
  </sheetData>
  <mergeCells count="9">
    <mergeCell ref="D36:Q36"/>
    <mergeCell ref="N1:Q1"/>
    <mergeCell ref="A2:Q2"/>
    <mergeCell ref="W2:AF2"/>
    <mergeCell ref="A4:A5"/>
    <mergeCell ref="B4:B5"/>
    <mergeCell ref="D4:D5"/>
    <mergeCell ref="E4:P4"/>
    <mergeCell ref="Q4:Q5"/>
  </mergeCells>
  <printOptions horizontalCentered="1"/>
  <pageMargins left="0" right="0" top="0" bottom="0" header="0.17" footer="0.16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НКТ </vt:lpstr>
      <vt:lpstr>'2015 НКТ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Андреевич Посохин</dc:creator>
  <cp:lastModifiedBy>Спартак Рафаилович Саяпов</cp:lastModifiedBy>
  <cp:lastPrinted>2015-05-07T06:11:36Z</cp:lastPrinted>
  <dcterms:created xsi:type="dcterms:W3CDTF">2015-05-03T07:53:15Z</dcterms:created>
  <dcterms:modified xsi:type="dcterms:W3CDTF">2015-05-07T06:11:38Z</dcterms:modified>
</cp:coreProperties>
</file>