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50" windowWidth="28755" windowHeight="12525"/>
  </bookViews>
  <sheets>
    <sheet name="Прилож № 11.2.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2" i="1" l="1"/>
  <c r="D12" i="1"/>
  <c r="E12" i="1"/>
  <c r="F12" i="1"/>
  <c r="G12" i="1"/>
  <c r="H12" i="1"/>
  <c r="I12" i="1"/>
  <c r="C13" i="1"/>
  <c r="D13" i="1"/>
  <c r="E13" i="1"/>
  <c r="F13" i="1"/>
  <c r="G13" i="1"/>
  <c r="H13" i="1"/>
  <c r="I13" i="1"/>
  <c r="H17" i="1" l="1"/>
  <c r="I17" i="1"/>
  <c r="H18" i="1"/>
  <c r="I18" i="1"/>
  <c r="H22" i="1"/>
  <c r="I22" i="1"/>
  <c r="H23" i="1"/>
  <c r="I23" i="1"/>
  <c r="H27" i="1"/>
  <c r="I27" i="1"/>
  <c r="H28" i="1"/>
  <c r="I28" i="1"/>
  <c r="D27" i="1" l="1"/>
  <c r="D28" i="1" s="1"/>
  <c r="E27" i="1"/>
  <c r="E28" i="1" s="1"/>
  <c r="F27" i="1"/>
  <c r="F28" i="1" s="1"/>
  <c r="G27" i="1"/>
  <c r="G28" i="1" s="1"/>
  <c r="C27" i="1"/>
  <c r="C28" i="1" s="1"/>
  <c r="D22" i="1"/>
  <c r="D23" i="1" s="1"/>
  <c r="E22" i="1"/>
  <c r="E23" i="1" s="1"/>
  <c r="F22" i="1"/>
  <c r="F23" i="1" s="1"/>
  <c r="G22" i="1"/>
  <c r="G23" i="1" s="1"/>
  <c r="C22" i="1"/>
  <c r="C23" i="1" s="1"/>
  <c r="D17" i="1"/>
  <c r="D18" i="1" s="1"/>
  <c r="E17" i="1"/>
  <c r="E18" i="1" s="1"/>
  <c r="F17" i="1"/>
  <c r="F18" i="1" s="1"/>
  <c r="G17" i="1"/>
  <c r="G18" i="1" s="1"/>
  <c r="C17" i="1"/>
  <c r="C18" i="1" s="1"/>
</calcChain>
</file>

<file path=xl/sharedStrings.xml><?xml version="1.0" encoding="utf-8"?>
<sst xmlns="http://schemas.openxmlformats.org/spreadsheetml/2006/main" count="64" uniqueCount="53">
  <si>
    <t>Показатели</t>
  </si>
  <si>
    <t>Подрядчик 4</t>
  </si>
  <si>
    <t>Подрядчик 5</t>
  </si>
  <si>
    <t>Коэффициент ОТ, ПБ и ООС</t>
  </si>
  <si>
    <r>
      <t>T</t>
    </r>
    <r>
      <rPr>
        <vertAlign val="subscript"/>
        <sz val="12"/>
        <color theme="1"/>
        <rFont val="Arial"/>
        <family val="2"/>
        <charset val="204"/>
      </rPr>
      <t>общ</t>
    </r>
  </si>
  <si>
    <t>Подрядчик …</t>
  </si>
  <si>
    <t>Подрядчик N</t>
  </si>
  <si>
    <r>
      <t>N</t>
    </r>
    <r>
      <rPr>
        <vertAlign val="subscript"/>
        <sz val="12"/>
        <color theme="1"/>
        <rFont val="Arial"/>
        <family val="2"/>
        <charset val="204"/>
      </rPr>
      <t>б</t>
    </r>
  </si>
  <si>
    <r>
      <t>К</t>
    </r>
    <r>
      <rPr>
        <b/>
        <vertAlign val="subscript"/>
        <sz val="12"/>
        <color theme="1"/>
        <rFont val="Arial"/>
        <family val="2"/>
        <charset val="204"/>
      </rPr>
      <t>тб</t>
    </r>
  </si>
  <si>
    <r>
      <t>Т</t>
    </r>
    <r>
      <rPr>
        <vertAlign val="subscript"/>
        <sz val="12"/>
        <color theme="1"/>
        <rFont val="Arial"/>
        <family val="2"/>
        <charset val="204"/>
      </rPr>
      <t>пр</t>
    </r>
  </si>
  <si>
    <r>
      <t>Т</t>
    </r>
    <r>
      <rPr>
        <vertAlign val="subscript"/>
        <sz val="12"/>
        <color theme="1"/>
        <rFont val="Arial"/>
        <family val="2"/>
        <charset val="204"/>
      </rPr>
      <t>общ</t>
    </r>
  </si>
  <si>
    <r>
      <t>К</t>
    </r>
    <r>
      <rPr>
        <b/>
        <vertAlign val="subscript"/>
        <sz val="12"/>
        <color theme="1"/>
        <rFont val="Arial"/>
        <family val="2"/>
        <charset val="204"/>
      </rPr>
      <t>штраф</t>
    </r>
  </si>
  <si>
    <t>Коэффициент простоев по вине подрядчика</t>
  </si>
  <si>
    <r>
      <t>К</t>
    </r>
    <r>
      <rPr>
        <b/>
        <vertAlign val="subscript"/>
        <sz val="12"/>
        <color theme="1"/>
        <rFont val="Arial"/>
        <family val="2"/>
        <charset val="204"/>
      </rPr>
      <t>пр</t>
    </r>
  </si>
  <si>
    <r>
      <t>N</t>
    </r>
    <r>
      <rPr>
        <vertAlign val="subscript"/>
        <sz val="12"/>
        <color theme="1"/>
        <rFont val="Arial"/>
        <family val="2"/>
        <charset val="204"/>
      </rPr>
      <t>а</t>
    </r>
  </si>
  <si>
    <t>Коэффициент отказов перфосистем</t>
  </si>
  <si>
    <t>Коэф. Выполнения</t>
  </si>
  <si>
    <t>N</t>
  </si>
  <si>
    <r>
      <t>К</t>
    </r>
    <r>
      <rPr>
        <b/>
        <vertAlign val="subscript"/>
        <sz val="12"/>
        <color theme="1"/>
        <rFont val="Arial"/>
        <family val="2"/>
        <charset val="204"/>
      </rPr>
      <t>гз</t>
    </r>
  </si>
  <si>
    <t>к Договору № ______________</t>
  </si>
  <si>
    <t>от "__" _______________ 20___г.</t>
  </si>
  <si>
    <t>Подрядчик 1</t>
  </si>
  <si>
    <t>Подрядчик 2</t>
  </si>
  <si>
    <t>Подрядчик 3</t>
  </si>
  <si>
    <t>Отчетный период: 1 полугодие 20_____ года</t>
  </si>
  <si>
    <t>__________________________ А.А. Петров</t>
  </si>
  <si>
    <t>__________________________ И.И . Летко</t>
  </si>
  <si>
    <t>ЗАКАЗЧИК:</t>
  </si>
  <si>
    <t>ПОДРЯДЧИК:</t>
  </si>
  <si>
    <t>Начальник Депаратамента ГТМ
ОАО "СН-МНГ"</t>
  </si>
  <si>
    <t>Начальник отдела планирования ГТМ 
ОАО "СН-МНГ"</t>
  </si>
  <si>
    <t>Начальник Службы по контролю за работой подрядных организаций 
ОАО "СН-МНГ"</t>
  </si>
  <si>
    <t>__________________________ В.В . Арабина</t>
  </si>
  <si>
    <t>(ФОРМА)</t>
  </si>
  <si>
    <t>Начальник отдела по ТКРС
ОАО "СН-МНГ"</t>
  </si>
  <si>
    <t>__________________________ К.Г . Скоба</t>
  </si>
  <si>
    <t>Начальник Службы супервайзинга по ТКРС
и освоению после ЗБС
ОАО "СН-МНГ"</t>
  </si>
  <si>
    <t>__________________________ В.Н . Васильцев</t>
  </si>
  <si>
    <t>СОГЛАСОВАНО в качестве формы:</t>
  </si>
  <si>
    <t>Где:</t>
  </si>
  <si>
    <t xml:space="preserve">ТПР  – простои Подрядчика за отчетный период, часы;
ТОБЩ  – общее время работ за отчетный период, часы.
</t>
  </si>
  <si>
    <t>NБ –  количество баллов: каждое происшествие 1-го уровня - 10 баллов, каждое происшествие 2-го уровня - 5 баллов, каждое происшествие 3-го уровня - 1 балл; ТОБЩ –  общее время работ за отчетный период, часы;</t>
  </si>
  <si>
    <t>№ п/п</t>
  </si>
  <si>
    <t>1.</t>
  </si>
  <si>
    <t>2.</t>
  </si>
  <si>
    <t>3.</t>
  </si>
  <si>
    <t>4.</t>
  </si>
  <si>
    <t xml:space="preserve">NА –  количество баллов: каждое происшествие 1-го уровня - 10 баллов, каждое происшествие 2-го уровня - 5 баллов, каждое происшествие 3-го уровня - 1 балл;
ТОБЩ –  общее время работ за отчетный период, часы;
</t>
  </si>
  <si>
    <t>N – количество баллов: задача не решена - 10 баллов, задача решена не полностью - 5 баллов;
ТОБЩ  – общее время работ за отчетный период, часы.</t>
  </si>
  <si>
    <t>! В случае, если коэффициент выполнения производственной эффективности (КПЭ) = 0 по одному или более показателей Заказчик вправе расторгнуть Договор в одностороннем порядке письменно уведомив об этом Подрядчика за 15 дней.</t>
  </si>
  <si>
    <t xml:space="preserve"> РАСЧЕТ КОЭФФИЦИЕНТОВ ПРОИЗВОДСТВЕННОЙ ЭФФЕКТИВНОСТИ (КПЭ) ПО НЕСТАНДАРТНОЙ ПЕРФОРАЦИИ
</t>
  </si>
  <si>
    <t>Коэффициент аварийности/инцидентов по вине подрядчика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</si>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</sst>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vertAlign val="subscript"/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vertAlign val="subscript"/>
      <sz val="1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2" borderId="0" xfId="0" applyFill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4" fontId="0" fillId="2" borderId="4" xfId="0" applyNumberFormat="1" applyFill="1" applyBorder="1" applyAlignment="1">
      <alignment vertical="center" wrapText="1"/>
    </xf>
    <xf numFmtId="4" fontId="0" fillId="2" borderId="3" xfId="0" applyNumberFormat="1" applyFill="1" applyBorder="1" applyAlignment="1">
      <alignment vertical="center" wrapText="1"/>
    </xf>
    <xf numFmtId="4" fontId="0" fillId="2" borderId="5" xfId="0" applyNumberFormat="1" applyFill="1" applyBorder="1" applyAlignment="1">
      <alignment vertical="center" wrapText="1"/>
    </xf>
    <xf numFmtId="4" fontId="0" fillId="2" borderId="9" xfId="0" applyNumberFormat="1" applyFill="1" applyBorder="1" applyAlignment="1">
      <alignment vertical="center" wrapText="1"/>
    </xf>
    <xf numFmtId="10" fontId="1" fillId="0" borderId="8" xfId="0" applyNumberFormat="1" applyFont="1" applyBorder="1" applyAlignment="1">
      <alignment vertical="center" wrapText="1"/>
    </xf>
    <xf numFmtId="4" fontId="1" fillId="0" borderId="8" xfId="0" applyNumberFormat="1" applyFont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2" borderId="0" xfId="0" applyFont="1" applyFill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0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right" vertical="center" wrapText="1"/>
    </xf>
    <xf numFmtId="0" fontId="10" fillId="3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8"/>
  <sheetViews>
    <sheetView tabSelected="1" workbookViewId="0">
      <selection activeCell="E46" sqref="E46"/>
    </sheetView>
  </sheetViews>
  <sheetFormatPr defaultRowHeight="15" x14ac:dyDescent="0.25"/>
  <cols>
    <col min="1" max="1" width="9.140625" style="24"/>
    <col min="2" max="2" width="23.85546875" style="2" bestFit="1" customWidth="1"/>
    <col min="3" max="3" width="19.85546875" style="2" customWidth="1"/>
    <col min="4" max="4" width="28.140625" style="2" customWidth="1"/>
    <col min="5" max="5" width="19.7109375" style="2" customWidth="1"/>
    <col min="6" max="7" width="14.28515625" style="2" customWidth="1"/>
    <col min="8" max="8" width="15.42578125" style="2" customWidth="1"/>
    <col min="9" max="9" width="15" style="2" customWidth="1"/>
    <col min="10" max="16384" width="9.140625" style="2"/>
  </cols>
  <sheetData>
    <row r="1" spans="1:9" ht="18" customHeight="1" x14ac:dyDescent="0.25">
      <c r="H1" s="34" t="s">
        <v>52</v>
      </c>
      <c r="I1" s="34"/>
    </row>
    <row r="2" spans="1:9" ht="18" customHeight="1" x14ac:dyDescent="0.25">
      <c r="H2" s="34" t="s">
        <v>19</v>
      </c>
      <c r="I2" s="34"/>
    </row>
    <row r="3" spans="1:9" ht="18" customHeight="1" x14ac:dyDescent="0.25">
      <c r="H3" s="34" t="s">
        <v>20</v>
      </c>
      <c r="I3" s="34"/>
    </row>
    <row r="4" spans="1:9" ht="18" customHeight="1" x14ac:dyDescent="0.25">
      <c r="H4" s="34" t="s">
        <v>33</v>
      </c>
      <c r="I4" s="34"/>
    </row>
    <row r="5" spans="1:9" ht="60" customHeight="1" x14ac:dyDescent="0.25">
      <c r="B5" s="41" t="s">
        <v>50</v>
      </c>
      <c r="C5" s="41"/>
      <c r="D5" s="41"/>
      <c r="E5" s="41"/>
      <c r="F5" s="41"/>
      <c r="G5" s="41"/>
      <c r="H5" s="41"/>
      <c r="I5" s="41"/>
    </row>
    <row r="6" spans="1:9" ht="15.75" thickBot="1" x14ac:dyDescent="0.3"/>
    <row r="7" spans="1:9" ht="16.5" thickBot="1" x14ac:dyDescent="0.3">
      <c r="A7" s="17" t="s">
        <v>42</v>
      </c>
      <c r="B7" s="1" t="s">
        <v>0</v>
      </c>
      <c r="C7" s="1" t="s">
        <v>21</v>
      </c>
      <c r="D7" s="1" t="s">
        <v>22</v>
      </c>
      <c r="E7" s="1" t="s">
        <v>23</v>
      </c>
      <c r="F7" s="1" t="s">
        <v>1</v>
      </c>
      <c r="G7" s="4" t="s">
        <v>2</v>
      </c>
      <c r="H7" s="4" t="s">
        <v>5</v>
      </c>
      <c r="I7" s="4" t="s">
        <v>6</v>
      </c>
    </row>
    <row r="8" spans="1:9" ht="24.75" customHeight="1" thickBot="1" x14ac:dyDescent="0.3">
      <c r="A8" s="25"/>
      <c r="B8" s="45" t="s">
        <v>24</v>
      </c>
      <c r="C8" s="45"/>
      <c r="D8" s="45"/>
      <c r="E8" s="45"/>
      <c r="F8" s="45"/>
      <c r="G8" s="45"/>
      <c r="H8" s="45"/>
      <c r="I8" s="46"/>
    </row>
    <row r="9" spans="1:9" ht="16.5" thickBot="1" x14ac:dyDescent="0.3">
      <c r="A9" s="25" t="s">
        <v>43</v>
      </c>
      <c r="B9" s="43" t="s">
        <v>3</v>
      </c>
      <c r="C9" s="43"/>
      <c r="D9" s="43"/>
      <c r="E9" s="43"/>
      <c r="F9" s="43"/>
      <c r="G9" s="43"/>
      <c r="H9" s="43"/>
      <c r="I9" s="44"/>
    </row>
    <row r="10" spans="1:9" ht="19.5" x14ac:dyDescent="0.25">
      <c r="A10" s="25"/>
      <c r="B10" s="18" t="s">
        <v>7</v>
      </c>
      <c r="C10" s="5"/>
      <c r="D10" s="5"/>
      <c r="E10" s="5"/>
      <c r="F10" s="5"/>
      <c r="G10" s="6"/>
      <c r="H10" s="6"/>
      <c r="I10" s="6"/>
    </row>
    <row r="11" spans="1:9" ht="20.25" thickBot="1" x14ac:dyDescent="0.3">
      <c r="A11" s="25"/>
      <c r="B11" s="19" t="s">
        <v>4</v>
      </c>
      <c r="C11" s="7"/>
      <c r="D11" s="7"/>
      <c r="E11" s="7"/>
      <c r="F11" s="7"/>
      <c r="G11" s="8"/>
      <c r="H11" s="8"/>
      <c r="I11" s="8"/>
    </row>
    <row r="12" spans="1:9" ht="19.5" thickBot="1" x14ac:dyDescent="0.3">
      <c r="A12" s="25"/>
      <c r="B12" s="20" t="s">
        <v>8</v>
      </c>
      <c r="C12" s="9" t="e">
        <f>+C10/C11*1000</f>
        <v>#DIV/0!</v>
      </c>
      <c r="D12" s="10" t="e">
        <f>+D10/D11*1000</f>
        <v>#DIV/0!</v>
      </c>
      <c r="E12" s="10" t="e">
        <f t="shared" ref="E12:H12" si="0">+E10/E11*1000</f>
        <v>#DIV/0!</v>
      </c>
      <c r="F12" s="10" t="e">
        <f t="shared" si="0"/>
        <v>#DIV/0!</v>
      </c>
      <c r="G12" s="10" t="e">
        <f t="shared" si="0"/>
        <v>#DIV/0!</v>
      </c>
      <c r="H12" s="10" t="e">
        <f t="shared" si="0"/>
        <v>#DIV/0!</v>
      </c>
      <c r="I12" s="10" t="e">
        <f>+I10/I11*1000</f>
        <v>#DIV/0!</v>
      </c>
    </row>
    <row r="13" spans="1:9" ht="16.5" thickBot="1" x14ac:dyDescent="0.3">
      <c r="A13" s="25"/>
      <c r="B13" s="21" t="s">
        <v>16</v>
      </c>
      <c r="C13" s="11" t="e">
        <f>IF(C12&gt;3%,0,IF(AND(C12&gt;1.5%,C12&lt;=3%),0.5,IF(AND(C12&gt;1%,C12&lt;=1.5%),0.75,IF(AND(C12&lt;=1%),1))))</f>
        <v>#DIV/0!</v>
      </c>
      <c r="D13" s="11" t="e">
        <f t="shared" ref="D13:I13" si="1">IF(D12&gt;3%,0,IF(AND(D12&gt;1.5%,D12&lt;=3%),0.5,IF(AND(D12&gt;1%,D12&lt;=1.5%),0.75,IF(AND(D12&lt;=1%),1))))</f>
        <v>#DIV/0!</v>
      </c>
      <c r="E13" s="11" t="e">
        <f t="shared" si="1"/>
        <v>#DIV/0!</v>
      </c>
      <c r="F13" s="11" t="e">
        <f t="shared" si="1"/>
        <v>#DIV/0!</v>
      </c>
      <c r="G13" s="11" t="e">
        <f t="shared" si="1"/>
        <v>#DIV/0!</v>
      </c>
      <c r="H13" s="11" t="e">
        <f t="shared" si="1"/>
        <v>#DIV/0!</v>
      </c>
      <c r="I13" s="11" t="e">
        <f t="shared" si="1"/>
        <v>#DIV/0!</v>
      </c>
    </row>
    <row r="14" spans="1:9" ht="16.5" thickBot="1" x14ac:dyDescent="0.3">
      <c r="A14" s="25" t="s">
        <v>44</v>
      </c>
      <c r="B14" s="43" t="s">
        <v>12</v>
      </c>
      <c r="C14" s="43"/>
      <c r="D14" s="43"/>
      <c r="E14" s="43"/>
      <c r="F14" s="43"/>
      <c r="G14" s="43"/>
      <c r="H14" s="43"/>
      <c r="I14" s="44"/>
    </row>
    <row r="15" spans="1:9" ht="19.5" x14ac:dyDescent="0.25">
      <c r="A15" s="25"/>
      <c r="B15" s="22" t="s">
        <v>9</v>
      </c>
      <c r="C15" s="5"/>
      <c r="D15" s="5"/>
      <c r="E15" s="5"/>
      <c r="F15" s="5"/>
      <c r="G15" s="6"/>
      <c r="H15" s="6"/>
      <c r="I15" s="6"/>
    </row>
    <row r="16" spans="1:9" ht="20.25" thickBot="1" x14ac:dyDescent="0.3">
      <c r="A16" s="25"/>
      <c r="B16" s="19" t="s">
        <v>10</v>
      </c>
      <c r="C16" s="7"/>
      <c r="D16" s="7"/>
      <c r="E16" s="7"/>
      <c r="F16" s="7"/>
      <c r="G16" s="8"/>
      <c r="H16" s="8"/>
      <c r="I16" s="8"/>
    </row>
    <row r="17" spans="1:9" ht="19.5" thickBot="1" x14ac:dyDescent="0.3">
      <c r="A17" s="25"/>
      <c r="B17" s="20" t="s">
        <v>13</v>
      </c>
      <c r="C17" s="9" t="e">
        <f>+C15/C16</f>
        <v>#DIV/0!</v>
      </c>
      <c r="D17" s="9" t="e">
        <f t="shared" ref="D17:I17" si="2">+D15/D16</f>
        <v>#DIV/0!</v>
      </c>
      <c r="E17" s="9" t="e">
        <f t="shared" si="2"/>
        <v>#DIV/0!</v>
      </c>
      <c r="F17" s="9" t="e">
        <f t="shared" si="2"/>
        <v>#DIV/0!</v>
      </c>
      <c r="G17" s="9" t="e">
        <f t="shared" si="2"/>
        <v>#DIV/0!</v>
      </c>
      <c r="H17" s="9" t="e">
        <f t="shared" si="2"/>
        <v>#DIV/0!</v>
      </c>
      <c r="I17" s="9" t="e">
        <f t="shared" si="2"/>
        <v>#DIV/0!</v>
      </c>
    </row>
    <row r="18" spans="1:9" ht="16.5" thickBot="1" x14ac:dyDescent="0.3">
      <c r="A18" s="25"/>
      <c r="B18" s="21" t="s">
        <v>16</v>
      </c>
      <c r="C18" s="11" t="e">
        <f>IF(C17&gt;3%,0,IF(AND(C17&gt;1.5%,C17&lt;=3%),0.5,IF(AND(C17&gt;1%,C17&lt;=1.5%),0.75,IF(AND(C17&lt;=0.5%),1))))</f>
        <v>#DIV/0!</v>
      </c>
      <c r="D18" s="11" t="e">
        <f t="shared" ref="D18:I18" si="3">IF(D17&gt;3%,0,IF(AND(D17&gt;1.5%,D17&lt;=3%),0.5,IF(AND(D17&gt;1%,D17&lt;=1.5%),0.75,IF(AND(D17&lt;=0.5%),1))))</f>
        <v>#DIV/0!</v>
      </c>
      <c r="E18" s="11" t="e">
        <f t="shared" si="3"/>
        <v>#DIV/0!</v>
      </c>
      <c r="F18" s="11" t="e">
        <f t="shared" si="3"/>
        <v>#DIV/0!</v>
      </c>
      <c r="G18" s="11" t="e">
        <f t="shared" si="3"/>
        <v>#DIV/0!</v>
      </c>
      <c r="H18" s="11" t="e">
        <f t="shared" si="3"/>
        <v>#DIV/0!</v>
      </c>
      <c r="I18" s="11" t="e">
        <f t="shared" si="3"/>
        <v>#DIV/0!</v>
      </c>
    </row>
    <row r="19" spans="1:9" ht="16.5" thickBot="1" x14ac:dyDescent="0.3">
      <c r="A19" s="25" t="s">
        <v>45</v>
      </c>
      <c r="B19" s="43" t="s">
        <v>51</v>
      </c>
      <c r="C19" s="43"/>
      <c r="D19" s="43"/>
      <c r="E19" s="43"/>
      <c r="F19" s="43"/>
      <c r="G19" s="43"/>
      <c r="H19" s="43"/>
      <c r="I19" s="44"/>
    </row>
    <row r="20" spans="1:9" ht="19.5" x14ac:dyDescent="0.25">
      <c r="A20" s="25"/>
      <c r="B20" s="22" t="s">
        <v>14</v>
      </c>
      <c r="C20" s="5"/>
      <c r="D20" s="5"/>
      <c r="E20" s="5"/>
      <c r="F20" s="5"/>
      <c r="G20" s="6"/>
      <c r="H20" s="6"/>
      <c r="I20" s="6"/>
    </row>
    <row r="21" spans="1:9" ht="20.25" thickBot="1" x14ac:dyDescent="0.3">
      <c r="A21" s="25"/>
      <c r="B21" s="19" t="s">
        <v>4</v>
      </c>
      <c r="C21" s="7"/>
      <c r="D21" s="7"/>
      <c r="E21" s="7"/>
      <c r="F21" s="7"/>
      <c r="G21" s="8"/>
      <c r="H21" s="8"/>
      <c r="I21" s="8"/>
    </row>
    <row r="22" spans="1:9" ht="19.5" thickBot="1" x14ac:dyDescent="0.3">
      <c r="A22" s="25"/>
      <c r="B22" s="20" t="s">
        <v>11</v>
      </c>
      <c r="C22" s="9" t="e">
        <f>+C20/C21*1000</f>
        <v>#DIV/0!</v>
      </c>
      <c r="D22" s="9" t="e">
        <f t="shared" ref="D22:I22" si="4">+D20/D21*1000</f>
        <v>#DIV/0!</v>
      </c>
      <c r="E22" s="9" t="e">
        <f t="shared" si="4"/>
        <v>#DIV/0!</v>
      </c>
      <c r="F22" s="9" t="e">
        <f t="shared" si="4"/>
        <v>#DIV/0!</v>
      </c>
      <c r="G22" s="9" t="e">
        <f t="shared" si="4"/>
        <v>#DIV/0!</v>
      </c>
      <c r="H22" s="9" t="e">
        <f t="shared" si="4"/>
        <v>#DIV/0!</v>
      </c>
      <c r="I22" s="9" t="e">
        <f t="shared" si="4"/>
        <v>#DIV/0!</v>
      </c>
    </row>
    <row r="23" spans="1:9" ht="16.5" thickBot="1" x14ac:dyDescent="0.3">
      <c r="A23" s="25"/>
      <c r="B23" s="21" t="s">
        <v>16</v>
      </c>
      <c r="C23" s="11" t="e">
        <f>IF(C22&gt;4%,0,IF(AND(C22&gt;1%,C22&lt;=4%),0.5,IF(AND(C22&gt;0.4%,C22&lt;=1%),0.75,IF(AND(C22&lt;=0.4%),1))))</f>
        <v>#DIV/0!</v>
      </c>
      <c r="D23" s="11" t="e">
        <f t="shared" ref="D23:I23" si="5">IF(D22&gt;4%,0,IF(AND(D22&gt;1%,D22&lt;=4%),0.5,IF(AND(D22&gt;0.4%,D22&lt;=1%),0.75,IF(AND(D22&lt;=0.4%),1))))</f>
        <v>#DIV/0!</v>
      </c>
      <c r="E23" s="11" t="e">
        <f t="shared" si="5"/>
        <v>#DIV/0!</v>
      </c>
      <c r="F23" s="11" t="e">
        <f t="shared" si="5"/>
        <v>#DIV/0!</v>
      </c>
      <c r="G23" s="11" t="e">
        <f t="shared" si="5"/>
        <v>#DIV/0!</v>
      </c>
      <c r="H23" s="11" t="e">
        <f t="shared" si="5"/>
        <v>#DIV/0!</v>
      </c>
      <c r="I23" s="11" t="e">
        <f t="shared" si="5"/>
        <v>#DIV/0!</v>
      </c>
    </row>
    <row r="24" spans="1:9" ht="16.5" thickBot="1" x14ac:dyDescent="0.3">
      <c r="A24" s="25" t="s">
        <v>46</v>
      </c>
      <c r="B24" s="43" t="s">
        <v>15</v>
      </c>
      <c r="C24" s="43"/>
      <c r="D24" s="43"/>
      <c r="E24" s="43"/>
      <c r="F24" s="43"/>
      <c r="G24" s="43"/>
      <c r="H24" s="43"/>
      <c r="I24" s="44"/>
    </row>
    <row r="25" spans="1:9" x14ac:dyDescent="0.25">
      <c r="A25" s="25"/>
      <c r="B25" s="22" t="s">
        <v>17</v>
      </c>
      <c r="C25" s="5"/>
      <c r="D25" s="5"/>
      <c r="E25" s="5"/>
      <c r="F25" s="5"/>
      <c r="G25" s="6"/>
      <c r="H25" s="6"/>
      <c r="I25" s="6"/>
    </row>
    <row r="26" spans="1:9" ht="20.25" thickBot="1" x14ac:dyDescent="0.3">
      <c r="A26" s="25"/>
      <c r="B26" s="19" t="s">
        <v>4</v>
      </c>
      <c r="C26" s="7"/>
      <c r="D26" s="7"/>
      <c r="E26" s="7"/>
      <c r="F26" s="7"/>
      <c r="G26" s="8"/>
      <c r="H26" s="8"/>
      <c r="I26" s="8"/>
    </row>
    <row r="27" spans="1:9" ht="19.5" thickBot="1" x14ac:dyDescent="0.3">
      <c r="A27" s="25"/>
      <c r="B27" s="20" t="s">
        <v>18</v>
      </c>
      <c r="C27" s="9" t="e">
        <f>+C25/C26*1000</f>
        <v>#DIV/0!</v>
      </c>
      <c r="D27" s="9" t="e">
        <f t="shared" ref="D27:H27" si="6">+D25/D26*1000</f>
        <v>#DIV/0!</v>
      </c>
      <c r="E27" s="9" t="e">
        <f t="shared" si="6"/>
        <v>#DIV/0!</v>
      </c>
      <c r="F27" s="9" t="e">
        <f t="shared" si="6"/>
        <v>#DIV/0!</v>
      </c>
      <c r="G27" s="9" t="e">
        <f t="shared" si="6"/>
        <v>#DIV/0!</v>
      </c>
      <c r="H27" s="9" t="e">
        <f t="shared" si="6"/>
        <v>#DIV/0!</v>
      </c>
      <c r="I27" s="9" t="e">
        <f>+I25/I26*1000</f>
        <v>#DIV/0!</v>
      </c>
    </row>
    <row r="28" spans="1:9" ht="16.5" thickBot="1" x14ac:dyDescent="0.3">
      <c r="A28" s="26"/>
      <c r="B28" s="23" t="s">
        <v>16</v>
      </c>
      <c r="C28" s="11" t="e">
        <f>IF(C27&gt;4%,0,IF(AND(C27&gt;1%,C27&lt;=4%),0.5,IF(AND(C27&gt;0.4%,C27&lt;=1%),0.75,IF(AND(C27&lt;=0.4%),1))))</f>
        <v>#DIV/0!</v>
      </c>
      <c r="D28" s="11" t="e">
        <f t="shared" ref="D28:I28" si="7">IF(D27&gt;4%,0,IF(AND(D27&gt;1%,D27&lt;=4%),0.5,IF(AND(D27&gt;0.4%,D27&lt;=1%),0.75,IF(AND(D27&lt;=0.4%),1))))</f>
        <v>#DIV/0!</v>
      </c>
      <c r="E28" s="11" t="e">
        <f t="shared" si="7"/>
        <v>#DIV/0!</v>
      </c>
      <c r="F28" s="11" t="e">
        <f t="shared" si="7"/>
        <v>#DIV/0!</v>
      </c>
      <c r="G28" s="11" t="e">
        <f t="shared" si="7"/>
        <v>#DIV/0!</v>
      </c>
      <c r="H28" s="11" t="e">
        <f t="shared" si="7"/>
        <v>#DIV/0!</v>
      </c>
      <c r="I28" s="11" t="e">
        <f t="shared" si="7"/>
        <v>#DIV/0!</v>
      </c>
    </row>
    <row r="30" spans="1:9" ht="29.25" customHeight="1" x14ac:dyDescent="0.25">
      <c r="B30" s="37" t="s">
        <v>39</v>
      </c>
      <c r="C30" s="37"/>
    </row>
    <row r="31" spans="1:9" ht="32.25" customHeight="1" x14ac:dyDescent="0.25">
      <c r="A31" s="12" t="s">
        <v>43</v>
      </c>
      <c r="B31" s="39" t="s">
        <v>41</v>
      </c>
      <c r="C31" s="39"/>
      <c r="D31" s="39"/>
      <c r="E31" s="39"/>
      <c r="F31" s="39"/>
      <c r="G31" s="39"/>
      <c r="H31" s="39"/>
      <c r="I31" s="39"/>
    </row>
    <row r="32" spans="1:9" x14ac:dyDescent="0.25">
      <c r="A32" s="12"/>
      <c r="B32" s="12"/>
      <c r="C32" s="38"/>
      <c r="D32" s="38"/>
      <c r="E32" s="38"/>
      <c r="F32" s="38"/>
      <c r="G32" s="38"/>
      <c r="H32" s="38"/>
      <c r="I32" s="38"/>
    </row>
    <row r="33" spans="1:9" ht="43.5" customHeight="1" x14ac:dyDescent="0.25">
      <c r="A33" s="12" t="s">
        <v>44</v>
      </c>
      <c r="B33" s="39" t="s">
        <v>40</v>
      </c>
      <c r="C33" s="39"/>
      <c r="D33" s="39"/>
      <c r="E33" s="39"/>
      <c r="F33" s="39"/>
      <c r="G33" s="39"/>
      <c r="H33" s="39"/>
      <c r="I33" s="39"/>
    </row>
    <row r="34" spans="1:9" x14ac:dyDescent="0.25">
      <c r="A34" s="12"/>
      <c r="B34" s="12"/>
    </row>
    <row r="35" spans="1:9" ht="44.25" customHeight="1" x14ac:dyDescent="0.25">
      <c r="A35" s="12" t="s">
        <v>45</v>
      </c>
      <c r="B35" s="39" t="s">
        <v>47</v>
      </c>
      <c r="C35" s="39"/>
      <c r="D35" s="39"/>
      <c r="E35" s="39"/>
      <c r="F35" s="39"/>
      <c r="G35" s="39"/>
      <c r="H35" s="39"/>
      <c r="I35" s="39"/>
    </row>
    <row r="36" spans="1:9" x14ac:dyDescent="0.25">
      <c r="A36" s="12"/>
      <c r="B36" s="12"/>
    </row>
    <row r="37" spans="1:9" ht="40.5" customHeight="1" x14ac:dyDescent="0.25">
      <c r="A37" s="12" t="s">
        <v>46</v>
      </c>
      <c r="B37" s="39" t="s">
        <v>48</v>
      </c>
      <c r="C37" s="39"/>
      <c r="D37" s="39"/>
      <c r="E37" s="39"/>
      <c r="F37" s="39"/>
      <c r="G37" s="39"/>
      <c r="H37" s="39"/>
      <c r="I37" s="39"/>
    </row>
    <row r="38" spans="1:9" x14ac:dyDescent="0.25">
      <c r="A38" s="15"/>
      <c r="B38" s="16"/>
      <c r="C38" s="16"/>
      <c r="D38" s="16"/>
      <c r="E38" s="16"/>
      <c r="F38" s="16"/>
      <c r="G38" s="16"/>
      <c r="H38" s="16"/>
      <c r="I38" s="16"/>
    </row>
    <row r="39" spans="1:9" ht="39" customHeight="1" x14ac:dyDescent="0.25">
      <c r="B39" s="35" t="s">
        <v>49</v>
      </c>
      <c r="C39" s="35"/>
      <c r="D39" s="35"/>
      <c r="E39" s="35"/>
      <c r="F39" s="35"/>
      <c r="G39" s="35"/>
      <c r="H39" s="35"/>
      <c r="I39" s="35"/>
    </row>
    <row r="40" spans="1:9" ht="39" customHeight="1" x14ac:dyDescent="0.25">
      <c r="B40" s="27"/>
      <c r="C40" s="27"/>
      <c r="D40" s="27"/>
      <c r="E40" s="27"/>
      <c r="F40" s="27"/>
      <c r="G40" s="27"/>
      <c r="H40" s="27"/>
      <c r="I40" s="27"/>
    </row>
    <row r="41" spans="1:9" ht="21" customHeight="1" x14ac:dyDescent="0.25">
      <c r="B41" s="12"/>
      <c r="C41" s="42" t="s">
        <v>27</v>
      </c>
      <c r="D41" s="42"/>
      <c r="E41" s="13"/>
      <c r="F41" s="40" t="s">
        <v>28</v>
      </c>
      <c r="G41" s="40"/>
      <c r="H41" s="14"/>
    </row>
    <row r="42" spans="1:9" ht="29.25" customHeight="1" x14ac:dyDescent="0.25">
      <c r="B42" s="12"/>
      <c r="C42" s="40" t="s">
        <v>29</v>
      </c>
      <c r="D42" s="40"/>
      <c r="E42" s="13"/>
      <c r="F42" s="14"/>
      <c r="G42" s="14"/>
      <c r="H42" s="14"/>
    </row>
    <row r="43" spans="1:9" ht="15.75" x14ac:dyDescent="0.25">
      <c r="B43" s="12"/>
      <c r="C43" s="28"/>
      <c r="D43" s="28"/>
      <c r="E43" s="13"/>
      <c r="F43" s="14"/>
      <c r="G43" s="14"/>
      <c r="H43" s="14"/>
    </row>
    <row r="44" spans="1:9" ht="15.75" x14ac:dyDescent="0.25">
      <c r="B44" s="12"/>
      <c r="C44" s="33" t="s">
        <v>26</v>
      </c>
      <c r="D44" s="33"/>
      <c r="E44" s="13"/>
      <c r="F44" s="14"/>
      <c r="G44" s="14"/>
      <c r="H44" s="14"/>
    </row>
    <row r="45" spans="1:9" ht="15.75" x14ac:dyDescent="0.25">
      <c r="B45" s="12"/>
      <c r="C45" s="30"/>
      <c r="D45" s="30"/>
      <c r="E45" s="13"/>
      <c r="F45" s="14"/>
      <c r="G45" s="14"/>
      <c r="H45" s="14"/>
    </row>
    <row r="46" spans="1:9" ht="32.25" customHeight="1" x14ac:dyDescent="0.25">
      <c r="B46" s="12"/>
      <c r="C46" s="40" t="s">
        <v>30</v>
      </c>
      <c r="D46" s="40"/>
      <c r="E46" s="13"/>
      <c r="F46" s="14"/>
      <c r="G46" s="14"/>
      <c r="H46" s="14"/>
    </row>
    <row r="47" spans="1:9" x14ac:dyDescent="0.25">
      <c r="B47" s="12"/>
      <c r="C47" s="32"/>
      <c r="D47" s="32"/>
      <c r="E47" s="13"/>
      <c r="F47" s="14"/>
      <c r="G47" s="14"/>
      <c r="H47" s="14"/>
    </row>
    <row r="48" spans="1:9" ht="15.75" x14ac:dyDescent="0.25">
      <c r="B48" s="12"/>
      <c r="C48" s="33" t="s">
        <v>25</v>
      </c>
      <c r="D48" s="33"/>
      <c r="E48" s="13"/>
      <c r="F48" s="14"/>
      <c r="G48" s="14"/>
      <c r="H48" s="14"/>
    </row>
    <row r="49" spans="2:8" x14ac:dyDescent="0.25">
      <c r="B49" s="12"/>
      <c r="C49" s="32"/>
      <c r="D49" s="32"/>
      <c r="E49" s="13"/>
      <c r="F49" s="13"/>
      <c r="G49" s="13"/>
      <c r="H49" s="13"/>
    </row>
    <row r="50" spans="2:8" ht="51" customHeight="1" x14ac:dyDescent="0.25">
      <c r="B50" s="12"/>
      <c r="C50" s="40" t="s">
        <v>34</v>
      </c>
      <c r="D50" s="40"/>
      <c r="E50" s="13"/>
      <c r="F50" s="13"/>
      <c r="G50" s="13"/>
      <c r="H50" s="13"/>
    </row>
    <row r="51" spans="2:8" ht="15.75" x14ac:dyDescent="0.25">
      <c r="B51" s="12"/>
      <c r="C51" s="28"/>
      <c r="D51" s="28"/>
      <c r="E51" s="13"/>
      <c r="F51" s="13"/>
      <c r="G51" s="13"/>
      <c r="H51" s="13"/>
    </row>
    <row r="52" spans="2:8" ht="15.75" x14ac:dyDescent="0.25">
      <c r="B52" s="12"/>
      <c r="C52" s="33" t="s">
        <v>35</v>
      </c>
      <c r="D52" s="33"/>
      <c r="E52" s="13"/>
      <c r="F52" s="13"/>
      <c r="G52" s="13"/>
      <c r="H52" s="13"/>
    </row>
    <row r="53" spans="2:8" ht="15.75" x14ac:dyDescent="0.25">
      <c r="B53" s="12"/>
      <c r="C53" s="31"/>
      <c r="D53" s="31"/>
      <c r="E53" s="13"/>
      <c r="F53" s="13"/>
      <c r="G53" s="13"/>
      <c r="H53" s="13"/>
    </row>
    <row r="54" spans="2:8" ht="51" customHeight="1" x14ac:dyDescent="0.25">
      <c r="B54" s="12"/>
      <c r="C54" s="40" t="s">
        <v>36</v>
      </c>
      <c r="D54" s="40"/>
      <c r="E54" s="13"/>
      <c r="F54" s="13"/>
      <c r="G54" s="13"/>
      <c r="H54" s="13"/>
    </row>
    <row r="55" spans="2:8" ht="15.75" x14ac:dyDescent="0.25">
      <c r="B55" s="12"/>
      <c r="C55" s="28"/>
      <c r="D55" s="28"/>
      <c r="E55" s="13"/>
      <c r="F55" s="13"/>
      <c r="G55" s="13"/>
      <c r="H55" s="13"/>
    </row>
    <row r="56" spans="2:8" ht="15.75" x14ac:dyDescent="0.25">
      <c r="B56" s="12"/>
      <c r="C56" s="33" t="s">
        <v>37</v>
      </c>
      <c r="D56" s="33"/>
      <c r="E56" s="13"/>
      <c r="F56" s="13"/>
      <c r="G56" s="13"/>
      <c r="H56" s="13"/>
    </row>
    <row r="57" spans="2:8" ht="15.75" x14ac:dyDescent="0.25">
      <c r="B57" s="12"/>
      <c r="C57" s="31"/>
      <c r="D57" s="31"/>
      <c r="E57" s="13"/>
      <c r="F57" s="13"/>
      <c r="G57" s="13"/>
      <c r="H57" s="13"/>
    </row>
    <row r="58" spans="2:8" ht="51" customHeight="1" x14ac:dyDescent="0.25">
      <c r="B58" s="12"/>
      <c r="C58" s="40" t="s">
        <v>31</v>
      </c>
      <c r="D58" s="40"/>
      <c r="E58" s="13"/>
      <c r="F58" s="13"/>
      <c r="G58" s="13"/>
      <c r="H58" s="13"/>
    </row>
    <row r="59" spans="2:8" ht="15.75" x14ac:dyDescent="0.25">
      <c r="B59" s="12"/>
      <c r="C59" s="28"/>
      <c r="D59" s="28"/>
      <c r="E59" s="13"/>
      <c r="F59" s="13"/>
      <c r="G59" s="13"/>
      <c r="H59" s="13"/>
    </row>
    <row r="60" spans="2:8" ht="15.75" x14ac:dyDescent="0.25">
      <c r="B60" s="12"/>
      <c r="C60" s="33" t="s">
        <v>32</v>
      </c>
      <c r="D60" s="33"/>
      <c r="E60" s="13"/>
      <c r="F60" s="13"/>
      <c r="G60" s="13"/>
      <c r="H60" s="13"/>
    </row>
    <row r="61" spans="2:8" x14ac:dyDescent="0.25">
      <c r="B61" s="12"/>
      <c r="C61" s="14"/>
      <c r="D61" s="14"/>
      <c r="E61" s="13"/>
      <c r="F61" s="13"/>
      <c r="G61" s="13"/>
      <c r="H61" s="13"/>
    </row>
    <row r="62" spans="2:8" ht="15.75" x14ac:dyDescent="0.25">
      <c r="B62" s="12"/>
      <c r="C62" s="40" t="s">
        <v>38</v>
      </c>
      <c r="D62" s="40"/>
      <c r="E62" s="13"/>
      <c r="F62" s="13"/>
      <c r="G62" s="13"/>
      <c r="H62" s="13"/>
    </row>
    <row r="63" spans="2:8" x14ac:dyDescent="0.25">
      <c r="B63" s="12"/>
      <c r="C63" s="14"/>
      <c r="D63" s="14"/>
      <c r="E63" s="13"/>
      <c r="F63" s="13"/>
      <c r="G63" s="13"/>
      <c r="H63" s="13"/>
    </row>
    <row r="64" spans="2:8" ht="34.5" customHeight="1" x14ac:dyDescent="0.25">
      <c r="B64" s="12"/>
      <c r="C64" s="36" t="s">
        <v>27</v>
      </c>
      <c r="D64" s="36"/>
      <c r="E64" s="3"/>
      <c r="F64" s="36" t="s">
        <v>28</v>
      </c>
      <c r="G64" s="36"/>
      <c r="H64" s="3"/>
    </row>
    <row r="65" spans="2:8" ht="15" customHeight="1" x14ac:dyDescent="0.25">
      <c r="B65" s="12"/>
      <c r="C65" s="3"/>
      <c r="D65" s="3"/>
      <c r="E65" s="3"/>
      <c r="F65" s="3"/>
      <c r="G65" s="3"/>
      <c r="H65" s="3"/>
    </row>
    <row r="66" spans="2:8" ht="15" customHeight="1" x14ac:dyDescent="0.25">
      <c r="B66" s="12"/>
      <c r="C66" s="3"/>
      <c r="D66" s="3"/>
      <c r="E66" s="3"/>
      <c r="F66" s="3"/>
      <c r="G66" s="3"/>
      <c r="H66" s="3"/>
    </row>
    <row r="67" spans="2:8" x14ac:dyDescent="0.25">
      <c r="B67" s="12"/>
      <c r="C67" s="3"/>
      <c r="D67" s="3"/>
      <c r="E67" s="3"/>
      <c r="F67" s="3"/>
      <c r="G67" s="3"/>
      <c r="H67" s="3"/>
    </row>
    <row r="68" spans="2:8" ht="15" customHeight="1" x14ac:dyDescent="0.25">
      <c r="B68" s="12"/>
      <c r="C68" s="3"/>
      <c r="D68" s="3"/>
      <c r="E68" s="3"/>
      <c r="F68" s="3"/>
      <c r="G68" s="3"/>
      <c r="H68" s="3"/>
    </row>
    <row r="69" spans="2:8" x14ac:dyDescent="0.25">
      <c r="B69" s="12"/>
      <c r="C69" s="3"/>
      <c r="D69" s="3"/>
      <c r="E69" s="3"/>
      <c r="F69" s="3"/>
      <c r="G69" s="3"/>
      <c r="H69" s="3"/>
    </row>
    <row r="70" spans="2:8" ht="15" customHeight="1" x14ac:dyDescent="0.25">
      <c r="B70" s="12"/>
      <c r="C70" s="3"/>
      <c r="D70" s="3"/>
      <c r="E70" s="3"/>
      <c r="F70" s="3"/>
      <c r="G70" s="3"/>
      <c r="H70" s="3"/>
    </row>
    <row r="71" spans="2:8" x14ac:dyDescent="0.25">
      <c r="B71" s="12"/>
      <c r="C71" s="29"/>
      <c r="D71" s="29"/>
    </row>
    <row r="72" spans="2:8" x14ac:dyDescent="0.25">
      <c r="B72" s="12"/>
    </row>
    <row r="73" spans="2:8" x14ac:dyDescent="0.25">
      <c r="B73" s="12"/>
    </row>
    <row r="74" spans="2:8" x14ac:dyDescent="0.25">
      <c r="B74" s="12"/>
    </row>
    <row r="75" spans="2:8" x14ac:dyDescent="0.25">
      <c r="B75" s="12"/>
    </row>
    <row r="76" spans="2:8" x14ac:dyDescent="0.25">
      <c r="B76" s="12"/>
    </row>
    <row r="77" spans="2:8" x14ac:dyDescent="0.25">
      <c r="B77" s="12"/>
    </row>
    <row r="78" spans="2:8" x14ac:dyDescent="0.25">
      <c r="B78" s="12"/>
    </row>
    <row r="79" spans="2:8" x14ac:dyDescent="0.25">
      <c r="B79" s="12"/>
    </row>
    <row r="80" spans="2:8" x14ac:dyDescent="0.25">
      <c r="B80" s="12"/>
    </row>
    <row r="81" spans="2:2" x14ac:dyDescent="0.25">
      <c r="B81" s="12"/>
    </row>
    <row r="82" spans="2:2" x14ac:dyDescent="0.25">
      <c r="B82" s="12"/>
    </row>
    <row r="83" spans="2:2" x14ac:dyDescent="0.25">
      <c r="B83" s="12"/>
    </row>
    <row r="84" spans="2:2" x14ac:dyDescent="0.25">
      <c r="B84" s="12"/>
    </row>
    <row r="85" spans="2:2" x14ac:dyDescent="0.25">
      <c r="B85" s="12"/>
    </row>
    <row r="86" spans="2:2" x14ac:dyDescent="0.25">
      <c r="B86" s="12"/>
    </row>
    <row r="87" spans="2:2" x14ac:dyDescent="0.25">
      <c r="B87" s="12"/>
    </row>
    <row r="88" spans="2:2" x14ac:dyDescent="0.25">
      <c r="B88" s="12"/>
    </row>
    <row r="89" spans="2:2" x14ac:dyDescent="0.25">
      <c r="B89" s="12"/>
    </row>
    <row r="90" spans="2:2" x14ac:dyDescent="0.25">
      <c r="B90" s="12"/>
    </row>
    <row r="91" spans="2:2" x14ac:dyDescent="0.25">
      <c r="B91" s="12"/>
    </row>
    <row r="92" spans="2:2" x14ac:dyDescent="0.25">
      <c r="B92" s="12"/>
    </row>
    <row r="93" spans="2:2" x14ac:dyDescent="0.25">
      <c r="B93" s="12"/>
    </row>
    <row r="94" spans="2:2" x14ac:dyDescent="0.25">
      <c r="B94" s="12"/>
    </row>
    <row r="95" spans="2:2" x14ac:dyDescent="0.25">
      <c r="B95" s="12"/>
    </row>
    <row r="96" spans="2:2" x14ac:dyDescent="0.25">
      <c r="B96" s="12"/>
    </row>
    <row r="97" spans="2:2" x14ac:dyDescent="0.25">
      <c r="B97" s="12"/>
    </row>
    <row r="98" spans="2:2" x14ac:dyDescent="0.25">
      <c r="B98" s="12"/>
    </row>
  </sheetData>
  <mergeCells count="34">
    <mergeCell ref="H1:I1"/>
    <mergeCell ref="H2:I2"/>
    <mergeCell ref="H3:I3"/>
    <mergeCell ref="B5:I5"/>
    <mergeCell ref="C42:D42"/>
    <mergeCell ref="C41:D41"/>
    <mergeCell ref="F41:G41"/>
    <mergeCell ref="B14:I14"/>
    <mergeCell ref="B19:I19"/>
    <mergeCell ref="B24:I24"/>
    <mergeCell ref="B8:I8"/>
    <mergeCell ref="B9:I9"/>
    <mergeCell ref="C47:D47"/>
    <mergeCell ref="C48:D48"/>
    <mergeCell ref="C54:D54"/>
    <mergeCell ref="C56:D56"/>
    <mergeCell ref="C64:D64"/>
    <mergeCell ref="C62:D62"/>
    <mergeCell ref="C49:D49"/>
    <mergeCell ref="C44:D44"/>
    <mergeCell ref="H4:I4"/>
    <mergeCell ref="B39:I39"/>
    <mergeCell ref="F64:G64"/>
    <mergeCell ref="B30:C30"/>
    <mergeCell ref="C32:I32"/>
    <mergeCell ref="B37:I37"/>
    <mergeCell ref="B35:I35"/>
    <mergeCell ref="B33:I33"/>
    <mergeCell ref="B31:I31"/>
    <mergeCell ref="C58:D58"/>
    <mergeCell ref="C60:D60"/>
    <mergeCell ref="C50:D50"/>
    <mergeCell ref="C52:D52"/>
    <mergeCell ref="C46:D46"/>
  </mergeCells>
  <pageMargins left="0.70866141732283472" right="0.70866141732283472" top="0.78740157480314965" bottom="0.78740157480314965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 № 11.2.</vt:lpstr>
      <vt:lpstr>Лист2</vt:lpstr>
      <vt:lpstr>Лист3</vt:lpstr>
    </vt:vector>
  </TitlesOfParts>
  <Company>ОАО "НК "Роснефть"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ankhoroshev</dc:creator>
  <cp:lastModifiedBy>Ольга Юрьевна Краева</cp:lastModifiedBy>
  <cp:lastPrinted>2015-06-10T08:34:12Z</cp:lastPrinted>
  <dcterms:created xsi:type="dcterms:W3CDTF">2014-06-25T11:32:31Z</dcterms:created>
  <dcterms:modified xsi:type="dcterms:W3CDTF">2015-07-21T04:29:41Z</dcterms:modified>
</cp:coreProperties>
</file>