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ЗБ_2016" sheetId="7" r:id="rId1"/>
  </sheets>
  <definedNames>
    <definedName name="_xlnm.Print_Area" localSheetId="0">ЗБ_2016!$A$1:$P$47</definedName>
  </definedNames>
  <calcPr calcId="145621"/>
</workbook>
</file>

<file path=xl/calcChain.xml><?xml version="1.0" encoding="utf-8"?>
<calcChain xmlns="http://schemas.openxmlformats.org/spreadsheetml/2006/main">
  <c r="P29" i="7" l="1"/>
  <c r="P30" i="7"/>
  <c r="P31" i="7"/>
  <c r="P32" i="7"/>
  <c r="P33" i="7"/>
  <c r="P34" i="7"/>
  <c r="P35" i="7"/>
  <c r="P36" i="7"/>
  <c r="P37" i="7"/>
  <c r="P38" i="7"/>
  <c r="P39" i="7"/>
  <c r="P40" i="7"/>
  <c r="P41" i="7"/>
  <c r="P28" i="7"/>
  <c r="P42" i="7" l="1"/>
  <c r="O42" i="7" l="1"/>
  <c r="N42" i="7"/>
  <c r="M42" i="7"/>
  <c r="L42" i="7"/>
  <c r="K42" i="7"/>
  <c r="J42" i="7"/>
  <c r="I42" i="7"/>
  <c r="H42" i="7"/>
  <c r="G42" i="7"/>
  <c r="F42" i="7"/>
  <c r="E42" i="7"/>
  <c r="D42" i="7"/>
  <c r="O27" i="7"/>
  <c r="N27" i="7"/>
  <c r="M27" i="7"/>
  <c r="L27" i="7"/>
  <c r="K27" i="7"/>
  <c r="J27" i="7"/>
  <c r="I27" i="7"/>
  <c r="H27" i="7"/>
  <c r="H43" i="7" s="1"/>
  <c r="G27" i="7"/>
  <c r="F27" i="7"/>
  <c r="E27" i="7"/>
  <c r="D27" i="7"/>
  <c r="D43" i="7" s="1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B8" i="7"/>
  <c r="G43" i="7" l="1"/>
  <c r="E43" i="7"/>
  <c r="I43" i="7"/>
  <c r="M43" i="7"/>
  <c r="P27" i="7"/>
  <c r="N43" i="7"/>
  <c r="J43" i="7"/>
  <c r="F43" i="7"/>
  <c r="K43" i="7"/>
  <c r="O43" i="7"/>
  <c r="L43" i="7"/>
  <c r="P43" i="7" l="1"/>
</calcChain>
</file>

<file path=xl/sharedStrings.xml><?xml version="1.0" encoding="utf-8"?>
<sst xmlns="http://schemas.openxmlformats.org/spreadsheetml/2006/main" count="344" uniqueCount="76">
  <si>
    <t>№</t>
  </si>
  <si>
    <t>Месторождение</t>
  </si>
  <si>
    <t>Ед. изм.</t>
  </si>
  <si>
    <t>Январь</t>
  </si>
  <si>
    <t>Февраль</t>
  </si>
  <si>
    <t>Март</t>
  </si>
  <si>
    <t>Апрель</t>
  </si>
  <si>
    <t>Май</t>
  </si>
  <si>
    <t>Июнь</t>
  </si>
  <si>
    <t>1</t>
  </si>
  <si>
    <t xml:space="preserve">Мегионское </t>
  </si>
  <si>
    <t>скв.</t>
  </si>
  <si>
    <t>2</t>
  </si>
  <si>
    <t>Вата_42М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</si>
  <si>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</si>
  <si>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</si>
  <si>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</si>
  <si>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</si>
  <si>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</si>
  <si>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</si>
  <si>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</si>
  <si>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</si>
  <si>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</si>
  <si>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</si>
  <si>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</si>
  <si>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</si>
  <si>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</si>
  <si>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</si>
  <si>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</si>
  <si>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</si>
  <si>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</si>
  <si>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Локосовское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</si>
  <si>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</si>
  <si>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</si>
  <si>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</si>
  <si>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</si>
  <si>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</si>
  <si>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</si>
  <si>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</si>
  <si>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</si>
  <si>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</si>
  <si>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</si>
  <si>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17</t>
  </si>
  <si>
    <t>Островное</t>
  </si>
  <si>
    <t>18</t>
  </si>
  <si>
    <t>Северо-Асомкинское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</si>
  <si>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</si>
  <si>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</si>
  <si>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</si>
  <si>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</si>
  <si>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</si>
  <si>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</si>
  <si>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Аригольский ЛУ</t>
  </si>
  <si>
    <t>Западно-Аригольский ЛУ</t>
  </si>
  <si>
    <t>Узунское</t>
  </si>
  <si>
    <t>Максимкинское</t>
  </si>
  <si>
    <t>Ининское</t>
  </si>
  <si>
    <t>Тайлаковское</t>
  </si>
  <si>
    <t>В_Охтеурское</t>
  </si>
  <si>
    <t>Мегионский ЛУ</t>
  </si>
  <si>
    <t>Мыхпайский ЛУ</t>
  </si>
  <si>
    <t xml:space="preserve">Итого Ватинское НГДУ </t>
  </si>
  <si>
    <t>ИТОГО ОАО "СН-МНГ"</t>
  </si>
  <si>
    <t>Июль</t>
  </si>
  <si>
    <t>Август</t>
  </si>
  <si>
    <t>Сентябрь</t>
  </si>
  <si>
    <t>Октябрь</t>
  </si>
  <si>
    <t>Ноябрь</t>
  </si>
  <si>
    <t>Декабрь</t>
  </si>
  <si>
    <t>Программа на оказание услуг</t>
  </si>
  <si>
    <t>-</t>
  </si>
  <si>
    <t xml:space="preserve">* Физический объем предусмотренный в настоящем приложении может меняться в разрезе месяцев и месторождений в зависимости от изменения производственной программы ОАО "СН-МНГ" и будет закрываться помесячно, по фактическим оказанным услугам, указанных в акте выполненных работ. </t>
  </si>
  <si>
    <t xml:space="preserve"> на оказание услуг по геологическому сопровождению (геонавигации)горизонтальных скважин при эксплуатационном бурении  на производственных объектах ОАО "СН-МНГ" на период с «01» января по «31» декабря 2016 года
</t>
  </si>
  <si>
    <t>РУКОВОДИТЕЛЬ ПРЕДПРИЯТИЯ:</t>
  </si>
  <si>
    <t>М.П.</t>
  </si>
  <si>
    <t>Приложение 1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</si>
</sst>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41" formatCode="_-* #,##0_р_._-;\-* #,##0_р_._-;_-* &quot;-&quot;_р_.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" fontId="1" fillId="0" borderId="0">
      <alignment vertical="center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6" fillId="0" borderId="4" xfId="1" applyFont="1" applyFill="1" applyBorder="1" applyProtection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6" fillId="0" borderId="9" xfId="1" applyNumberFormat="1" applyFont="1" applyFill="1" applyBorder="1" applyAlignment="1" applyProtection="1">
      <alignment horizontal="center"/>
    </xf>
    <xf numFmtId="1" fontId="4" fillId="0" borderId="13" xfId="1" applyNumberFormat="1" applyFont="1" applyFill="1" applyBorder="1" applyAlignment="1" applyProtection="1">
      <alignment horizontal="center" vertical="center"/>
    </xf>
    <xf numFmtId="49" fontId="6" fillId="0" borderId="11" xfId="1" applyNumberFormat="1" applyFont="1" applyFill="1" applyBorder="1" applyAlignment="1" applyProtection="1">
      <alignment horizontal="center"/>
    </xf>
    <xf numFmtId="0" fontId="9" fillId="0" borderId="0" xfId="0" applyFont="1"/>
    <xf numFmtId="0" fontId="9" fillId="0" borderId="0" xfId="0" applyFont="1" applyFill="1"/>
    <xf numFmtId="1" fontId="5" fillId="2" borderId="3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41" fontId="12" fillId="0" borderId="3" xfId="0" applyNumberFormat="1" applyFont="1" applyFill="1" applyBorder="1" applyProtection="1"/>
    <xf numFmtId="1" fontId="4" fillId="0" borderId="14" xfId="1" applyNumberFormat="1" applyFont="1" applyFill="1" applyBorder="1" applyAlignment="1" applyProtection="1">
      <alignment horizontal="center"/>
    </xf>
    <xf numFmtId="1" fontId="4" fillId="0" borderId="15" xfId="1" applyNumberFormat="1" applyFont="1" applyFill="1" applyBorder="1" applyAlignment="1" applyProtection="1">
      <alignment horizontal="center" vertical="center"/>
    </xf>
    <xf numFmtId="1" fontId="4" fillId="0" borderId="16" xfId="1" applyNumberFormat="1" applyFont="1" applyFill="1" applyBorder="1" applyAlignment="1" applyProtection="1">
      <alignment horizontal="center" vertical="center"/>
    </xf>
    <xf numFmtId="49" fontId="6" fillId="0" borderId="5" xfId="1" applyNumberFormat="1" applyFont="1" applyFill="1" applyBorder="1" applyAlignment="1" applyProtection="1">
      <alignment horizontal="center"/>
    </xf>
    <xf numFmtId="0" fontId="6" fillId="0" borderId="6" xfId="1" applyFont="1" applyFill="1" applyBorder="1" applyProtection="1"/>
    <xf numFmtId="1" fontId="5" fillId="0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1" fontId="4" fillId="0" borderId="24" xfId="1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vertical="center" wrapText="1"/>
    </xf>
    <xf numFmtId="1" fontId="5" fillId="0" borderId="23" xfId="0" applyNumberFormat="1" applyFont="1" applyFill="1" applyBorder="1" applyAlignment="1">
      <alignment horizontal="center" vertical="center"/>
    </xf>
    <xf numFmtId="1" fontId="4" fillId="0" borderId="26" xfId="1" applyNumberFormat="1" applyFont="1" applyFill="1" applyBorder="1" applyAlignment="1" applyProtection="1">
      <alignment horizontal="center" vertical="center"/>
    </xf>
    <xf numFmtId="1" fontId="5" fillId="0" borderId="22" xfId="0" applyNumberFormat="1" applyFont="1" applyFill="1" applyBorder="1" applyAlignment="1">
      <alignment horizontal="center" vertical="center"/>
    </xf>
    <xf numFmtId="1" fontId="5" fillId="2" borderId="10" xfId="0" applyNumberFormat="1" applyFont="1" applyFill="1" applyBorder="1" applyAlignment="1">
      <alignment horizontal="center" vertical="center"/>
    </xf>
    <xf numFmtId="41" fontId="12" fillId="0" borderId="10" xfId="0" applyNumberFormat="1" applyFont="1" applyFill="1" applyBorder="1" applyProtection="1"/>
    <xf numFmtId="0" fontId="5" fillId="0" borderId="1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49" fontId="6" fillId="0" borderId="27" xfId="1" applyNumberFormat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28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1" fontId="4" fillId="0" borderId="19" xfId="1" applyNumberFormat="1" applyFont="1" applyFill="1" applyBorder="1" applyAlignment="1" applyProtection="1">
      <alignment horizontal="center" vertical="center"/>
    </xf>
    <xf numFmtId="1" fontId="5" fillId="2" borderId="30" xfId="0" applyNumberFormat="1" applyFont="1" applyFill="1" applyBorder="1" applyAlignment="1">
      <alignment horizontal="center" vertical="center"/>
    </xf>
    <xf numFmtId="41" fontId="12" fillId="0" borderId="30" xfId="0" applyNumberFormat="1" applyFont="1" applyFill="1" applyBorder="1" applyProtection="1"/>
    <xf numFmtId="1" fontId="5" fillId="0" borderId="30" xfId="0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 applyProtection="1">
      <alignment horizontal="center" vertical="center"/>
    </xf>
    <xf numFmtId="1" fontId="4" fillId="0" borderId="32" xfId="1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left"/>
    </xf>
    <xf numFmtId="0" fontId="3" fillId="0" borderId="0" xfId="0" applyFont="1"/>
    <xf numFmtId="1" fontId="4" fillId="0" borderId="33" xfId="1" applyNumberFormat="1" applyFont="1" applyFill="1" applyBorder="1" applyAlignment="1" applyProtection="1">
      <alignment horizontal="center" vertical="center"/>
    </xf>
    <xf numFmtId="0" fontId="4" fillId="0" borderId="34" xfId="1" applyFont="1" applyFill="1" applyBorder="1" applyAlignment="1" applyProtection="1">
      <alignment horizontal="center"/>
    </xf>
    <xf numFmtId="0" fontId="4" fillId="0" borderId="25" xfId="1" applyFont="1" applyFill="1" applyBorder="1" applyAlignment="1" applyProtection="1">
      <alignment horizontal="center"/>
    </xf>
    <xf numFmtId="0" fontId="4" fillId="0" borderId="18" xfId="1" applyFont="1" applyFill="1" applyBorder="1" applyAlignment="1" applyProtection="1">
      <alignment horizontal="center"/>
    </xf>
    <xf numFmtId="1" fontId="5" fillId="2" borderId="35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29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0" fontId="4" fillId="0" borderId="17" xfId="1" applyFont="1" applyFill="1" applyBorder="1" applyProtection="1"/>
    <xf numFmtId="0" fontId="4" fillId="0" borderId="2" xfId="1" applyFont="1" applyFill="1" applyBorder="1" applyProtection="1"/>
    <xf numFmtId="0" fontId="4" fillId="0" borderId="19" xfId="1" applyFont="1" applyFill="1" applyBorder="1" applyProtection="1"/>
    <xf numFmtId="0" fontId="4" fillId="0" borderId="35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6" fillId="0" borderId="20" xfId="1" applyFont="1" applyFill="1" applyBorder="1" applyAlignment="1" applyProtection="1">
      <alignment horizontal="center"/>
    </xf>
    <xf numFmtId="0" fontId="6" fillId="0" borderId="21" xfId="1" applyFont="1" applyFill="1" applyBorder="1" applyAlignment="1" applyProtection="1">
      <alignment horizontal="center"/>
    </xf>
    <xf numFmtId="1" fontId="4" fillId="0" borderId="25" xfId="1" applyNumberFormat="1" applyFont="1" applyFill="1" applyBorder="1" applyAlignment="1" applyProtection="1">
      <alignment horizontal="center" vertical="center"/>
    </xf>
    <xf numFmtId="49" fontId="1" fillId="0" borderId="0" xfId="1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9">
    <cellStyle name="Денежный [0] 2" xfId="4"/>
    <cellStyle name="Обычный" xfId="0" builtinId="0"/>
    <cellStyle name="Обычный 2" xfId="2"/>
    <cellStyle name="Обычный_Холм.баз.гтм " xfId="1"/>
    <cellStyle name="Процентный 2" xfId="5"/>
    <cellStyle name="Стиль 1" xfId="6"/>
    <cellStyle name="Тысячи [0]_ГТМкл" xfId="7"/>
    <cellStyle name="Тысячи_ГТМкл" xfId="8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view="pageBreakPreview" zoomScale="85" zoomScaleNormal="100" zoomScaleSheetLayoutView="85" workbookViewId="0">
      <selection activeCell="H39" sqref="H39"/>
    </sheetView>
  </sheetViews>
  <sheetFormatPr defaultRowHeight="15" x14ac:dyDescent="0.25"/>
  <cols>
    <col min="1" max="1" width="7.5703125" style="9" customWidth="1"/>
    <col min="2" max="2" width="26.42578125" style="9" customWidth="1"/>
    <col min="3" max="3" width="10.85546875" style="9" customWidth="1"/>
    <col min="4" max="4" width="9.28515625" style="9" customWidth="1"/>
    <col min="5" max="5" width="9.85546875" style="9" customWidth="1"/>
    <col min="6" max="7" width="9.140625" style="9" customWidth="1"/>
    <col min="8" max="8" width="9" style="9" customWidth="1"/>
    <col min="9" max="11" width="9.140625" style="9"/>
    <col min="12" max="15" width="9.85546875" style="9" customWidth="1"/>
    <col min="16" max="16" width="11.140625" style="9" customWidth="1"/>
    <col min="17" max="16384" width="9.140625" style="9"/>
  </cols>
  <sheetData>
    <row r="1" spans="1:17" ht="18.75" x14ac:dyDescent="0.25">
      <c r="J1" s="71" t="s">
        <v>75</v>
      </c>
      <c r="K1" s="71"/>
      <c r="L1" s="71"/>
      <c r="M1" s="71"/>
      <c r="N1" s="71"/>
      <c r="O1" s="71"/>
      <c r="P1" s="71"/>
    </row>
    <row r="2" spans="1:17" x14ac:dyDescent="0.25">
      <c r="I2" s="72"/>
      <c r="J2" s="73"/>
      <c r="K2" s="73"/>
      <c r="L2" s="73"/>
      <c r="M2" s="73"/>
      <c r="N2" s="73"/>
      <c r="O2" s="73"/>
      <c r="P2" s="73"/>
    </row>
    <row r="3" spans="1:17" x14ac:dyDescent="0.25">
      <c r="J3" s="72"/>
      <c r="K3" s="72"/>
      <c r="L3" s="72"/>
      <c r="M3" s="72"/>
      <c r="N3" s="72"/>
      <c r="O3" s="72"/>
      <c r="P3" s="72"/>
    </row>
    <row r="4" spans="1:17" ht="21" customHeight="1" x14ac:dyDescent="0.25">
      <c r="A4" s="74" t="s">
        <v>69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10"/>
    </row>
    <row r="5" spans="1:17" ht="27.75" customHeight="1" x14ac:dyDescent="0.25">
      <c r="A5" s="75" t="s">
        <v>72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10"/>
    </row>
    <row r="6" spans="1:17" ht="34.5" customHeight="1" thickBot="1" x14ac:dyDescent="0.3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0"/>
    </row>
    <row r="7" spans="1:17" ht="29.25" thickBot="1" x14ac:dyDescent="0.3">
      <c r="A7" s="2" t="s">
        <v>0</v>
      </c>
      <c r="B7" s="3" t="s">
        <v>1</v>
      </c>
      <c r="C7" s="65" t="s">
        <v>2</v>
      </c>
      <c r="D7" s="63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5" t="s">
        <v>68</v>
      </c>
      <c r="P7" s="25">
        <v>2016</v>
      </c>
      <c r="Q7" s="10"/>
    </row>
    <row r="8" spans="1:17" ht="15.75" thickBot="1" x14ac:dyDescent="0.3">
      <c r="A8" s="33">
        <v>1</v>
      </c>
      <c r="B8" s="34">
        <f t="shared" ref="B8" si="0">A8+1</f>
        <v>2</v>
      </c>
      <c r="C8" s="66">
        <v>3</v>
      </c>
      <c r="D8" s="64">
        <v>5</v>
      </c>
      <c r="E8" s="34">
        <v>6</v>
      </c>
      <c r="F8" s="35">
        <v>7</v>
      </c>
      <c r="G8" s="34">
        <v>8</v>
      </c>
      <c r="H8" s="35">
        <v>9</v>
      </c>
      <c r="I8" s="35">
        <v>10</v>
      </c>
      <c r="J8" s="34">
        <v>11</v>
      </c>
      <c r="K8" s="35">
        <v>12</v>
      </c>
      <c r="L8" s="34">
        <v>13</v>
      </c>
      <c r="M8" s="34">
        <v>14</v>
      </c>
      <c r="N8" s="35">
        <v>15</v>
      </c>
      <c r="O8" s="36">
        <v>16</v>
      </c>
      <c r="P8" s="37">
        <v>17</v>
      </c>
      <c r="Q8" s="10"/>
    </row>
    <row r="9" spans="1:17" x14ac:dyDescent="0.25">
      <c r="A9" s="19" t="s">
        <v>9</v>
      </c>
      <c r="B9" s="20" t="s">
        <v>10</v>
      </c>
      <c r="C9" s="67" t="s">
        <v>11</v>
      </c>
      <c r="D9" s="55" t="s">
        <v>70</v>
      </c>
      <c r="E9" s="56" t="s">
        <v>70</v>
      </c>
      <c r="F9" s="56" t="s">
        <v>70</v>
      </c>
      <c r="G9" s="57" t="s">
        <v>70</v>
      </c>
      <c r="H9" s="58" t="s">
        <v>70</v>
      </c>
      <c r="I9" s="57" t="s">
        <v>70</v>
      </c>
      <c r="J9" s="57" t="s">
        <v>70</v>
      </c>
      <c r="K9" s="57" t="s">
        <v>70</v>
      </c>
      <c r="L9" s="57" t="s">
        <v>70</v>
      </c>
      <c r="M9" s="57" t="s">
        <v>70</v>
      </c>
      <c r="N9" s="57" t="s">
        <v>70</v>
      </c>
      <c r="O9" s="59" t="s">
        <v>70</v>
      </c>
      <c r="P9" s="30">
        <f>SUM(D9:O9)</f>
        <v>0</v>
      </c>
      <c r="Q9" s="10"/>
    </row>
    <row r="10" spans="1:17" x14ac:dyDescent="0.25">
      <c r="A10" s="6" t="s">
        <v>12</v>
      </c>
      <c r="B10" s="1" t="s">
        <v>13</v>
      </c>
      <c r="C10" s="68" t="s">
        <v>11</v>
      </c>
      <c r="D10" s="4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32">
        <v>0</v>
      </c>
      <c r="P10" s="28">
        <f t="shared" ref="P10:P25" si="1">SUM(D10:O10)</f>
        <v>0</v>
      </c>
      <c r="Q10" s="10"/>
    </row>
    <row r="11" spans="1:17" x14ac:dyDescent="0.25">
      <c r="A11" s="6" t="s">
        <v>14</v>
      </c>
      <c r="B11" s="1" t="s">
        <v>15</v>
      </c>
      <c r="C11" s="68" t="s">
        <v>11</v>
      </c>
      <c r="D11" s="4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32">
        <v>0</v>
      </c>
      <c r="P11" s="28">
        <f t="shared" si="1"/>
        <v>0</v>
      </c>
      <c r="Q11" s="10"/>
    </row>
    <row r="12" spans="1:17" x14ac:dyDescent="0.25">
      <c r="A12" s="6" t="s">
        <v>16</v>
      </c>
      <c r="B12" s="1" t="s">
        <v>17</v>
      </c>
      <c r="C12" s="68" t="s">
        <v>11</v>
      </c>
      <c r="D12" s="44" t="s">
        <v>70</v>
      </c>
      <c r="E12" s="12" t="s">
        <v>70</v>
      </c>
      <c r="F12" s="12" t="s">
        <v>70</v>
      </c>
      <c r="G12" s="11" t="s">
        <v>70</v>
      </c>
      <c r="H12" s="13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31" t="s">
        <v>70</v>
      </c>
      <c r="P12" s="28">
        <f t="shared" si="1"/>
        <v>0</v>
      </c>
      <c r="Q12" s="10"/>
    </row>
    <row r="13" spans="1:17" x14ac:dyDescent="0.25">
      <c r="A13" s="6" t="s">
        <v>18</v>
      </c>
      <c r="B13" s="1" t="s">
        <v>19</v>
      </c>
      <c r="C13" s="68" t="s">
        <v>11</v>
      </c>
      <c r="D13" s="44" t="s">
        <v>70</v>
      </c>
      <c r="E13" s="12" t="s">
        <v>70</v>
      </c>
      <c r="F13" s="12" t="s">
        <v>70</v>
      </c>
      <c r="G13" s="11" t="s">
        <v>70</v>
      </c>
      <c r="H13" s="13" t="s">
        <v>70</v>
      </c>
      <c r="I13" s="11" t="s">
        <v>70</v>
      </c>
      <c r="J13" s="11" t="s">
        <v>70</v>
      </c>
      <c r="K13" s="11" t="s">
        <v>70</v>
      </c>
      <c r="L13" s="11" t="s">
        <v>70</v>
      </c>
      <c r="M13" s="11" t="s">
        <v>70</v>
      </c>
      <c r="N13" s="11" t="s">
        <v>70</v>
      </c>
      <c r="O13" s="31" t="s">
        <v>70</v>
      </c>
      <c r="P13" s="28">
        <f t="shared" si="1"/>
        <v>0</v>
      </c>
      <c r="Q13" s="10"/>
    </row>
    <row r="14" spans="1:17" s="10" customFormat="1" x14ac:dyDescent="0.25">
      <c r="A14" s="6" t="s">
        <v>20</v>
      </c>
      <c r="B14" s="1" t="s">
        <v>21</v>
      </c>
      <c r="C14" s="68" t="s">
        <v>11</v>
      </c>
      <c r="D14" s="44" t="s">
        <v>70</v>
      </c>
      <c r="E14" s="12" t="s">
        <v>70</v>
      </c>
      <c r="F14" s="12" t="s">
        <v>70</v>
      </c>
      <c r="G14" s="11" t="s">
        <v>70</v>
      </c>
      <c r="H14" s="13" t="s">
        <v>70</v>
      </c>
      <c r="I14" s="11" t="s">
        <v>70</v>
      </c>
      <c r="J14" s="11" t="s">
        <v>70</v>
      </c>
      <c r="K14" s="11" t="s">
        <v>70</v>
      </c>
      <c r="L14" s="11" t="s">
        <v>70</v>
      </c>
      <c r="M14" s="11" t="s">
        <v>70</v>
      </c>
      <c r="N14" s="11" t="s">
        <v>70</v>
      </c>
      <c r="O14" s="31" t="s">
        <v>70</v>
      </c>
      <c r="P14" s="28">
        <f t="shared" si="1"/>
        <v>0</v>
      </c>
    </row>
    <row r="15" spans="1:17" s="10" customFormat="1" x14ac:dyDescent="0.25">
      <c r="A15" s="6" t="s">
        <v>22</v>
      </c>
      <c r="B15" s="1" t="s">
        <v>23</v>
      </c>
      <c r="C15" s="68" t="s">
        <v>11</v>
      </c>
      <c r="D15" s="4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32">
        <v>0</v>
      </c>
      <c r="P15" s="28">
        <f t="shared" si="1"/>
        <v>0</v>
      </c>
    </row>
    <row r="16" spans="1:17" s="10" customFormat="1" x14ac:dyDescent="0.25">
      <c r="A16" s="6" t="s">
        <v>24</v>
      </c>
      <c r="B16" s="1" t="s">
        <v>25</v>
      </c>
      <c r="C16" s="68" t="s">
        <v>11</v>
      </c>
      <c r="D16" s="4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32">
        <v>0</v>
      </c>
      <c r="P16" s="28">
        <f t="shared" si="1"/>
        <v>0</v>
      </c>
    </row>
    <row r="17" spans="1:17" s="10" customFormat="1" x14ac:dyDescent="0.25">
      <c r="A17" s="6" t="s">
        <v>26</v>
      </c>
      <c r="B17" s="1" t="s">
        <v>27</v>
      </c>
      <c r="C17" s="68" t="s">
        <v>11</v>
      </c>
      <c r="D17" s="4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1</v>
      </c>
      <c r="M17" s="15">
        <v>1</v>
      </c>
      <c r="N17" s="15">
        <v>1</v>
      </c>
      <c r="O17" s="32">
        <v>1</v>
      </c>
      <c r="P17" s="28">
        <f t="shared" si="1"/>
        <v>4</v>
      </c>
    </row>
    <row r="18" spans="1:17" s="10" customFormat="1" x14ac:dyDescent="0.25">
      <c r="A18" s="6" t="s">
        <v>28</v>
      </c>
      <c r="B18" s="1" t="s">
        <v>29</v>
      </c>
      <c r="C18" s="68" t="s">
        <v>11</v>
      </c>
      <c r="D18" s="45">
        <v>1</v>
      </c>
      <c r="E18" s="15">
        <v>0</v>
      </c>
      <c r="F18" s="15">
        <v>1</v>
      </c>
      <c r="G18" s="15">
        <v>1</v>
      </c>
      <c r="H18" s="15">
        <v>1</v>
      </c>
      <c r="I18" s="15">
        <v>0</v>
      </c>
      <c r="J18" s="15">
        <v>1</v>
      </c>
      <c r="K18" s="15">
        <v>1</v>
      </c>
      <c r="L18" s="15">
        <v>0</v>
      </c>
      <c r="M18" s="15">
        <v>1</v>
      </c>
      <c r="N18" s="15">
        <v>0</v>
      </c>
      <c r="O18" s="32">
        <v>0</v>
      </c>
      <c r="P18" s="28">
        <f t="shared" si="1"/>
        <v>7</v>
      </c>
    </row>
    <row r="19" spans="1:17" s="10" customFormat="1" x14ac:dyDescent="0.25">
      <c r="A19" s="6" t="s">
        <v>30</v>
      </c>
      <c r="B19" s="1" t="s">
        <v>31</v>
      </c>
      <c r="C19" s="68" t="s">
        <v>11</v>
      </c>
      <c r="D19" s="45">
        <v>1</v>
      </c>
      <c r="E19" s="15">
        <v>1</v>
      </c>
      <c r="F19" s="15">
        <v>0</v>
      </c>
      <c r="G19" s="15">
        <v>1</v>
      </c>
      <c r="H19" s="15">
        <v>0</v>
      </c>
      <c r="I19" s="15">
        <v>1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32">
        <v>0</v>
      </c>
      <c r="P19" s="28">
        <f t="shared" si="1"/>
        <v>4</v>
      </c>
    </row>
    <row r="20" spans="1:17" s="10" customFormat="1" x14ac:dyDescent="0.25">
      <c r="A20" s="6" t="s">
        <v>32</v>
      </c>
      <c r="B20" s="1" t="s">
        <v>33</v>
      </c>
      <c r="C20" s="68" t="s">
        <v>11</v>
      </c>
      <c r="D20" s="44" t="s">
        <v>70</v>
      </c>
      <c r="E20" s="12" t="s">
        <v>70</v>
      </c>
      <c r="F20" s="12" t="s">
        <v>70</v>
      </c>
      <c r="G20" s="11" t="s">
        <v>70</v>
      </c>
      <c r="H20" s="13" t="s">
        <v>70</v>
      </c>
      <c r="I20" s="11" t="s">
        <v>70</v>
      </c>
      <c r="J20" s="11" t="s">
        <v>70</v>
      </c>
      <c r="K20" s="11" t="s">
        <v>70</v>
      </c>
      <c r="L20" s="11" t="s">
        <v>70</v>
      </c>
      <c r="M20" s="11" t="s">
        <v>70</v>
      </c>
      <c r="N20" s="11" t="s">
        <v>70</v>
      </c>
      <c r="O20" s="31" t="s">
        <v>70</v>
      </c>
      <c r="P20" s="28">
        <f t="shared" si="1"/>
        <v>0</v>
      </c>
    </row>
    <row r="21" spans="1:17" s="10" customFormat="1" x14ac:dyDescent="0.25">
      <c r="A21" s="6" t="s">
        <v>34</v>
      </c>
      <c r="B21" s="1" t="s">
        <v>35</v>
      </c>
      <c r="C21" s="68" t="s">
        <v>11</v>
      </c>
      <c r="D21" s="45">
        <v>0</v>
      </c>
      <c r="E21" s="15">
        <v>1</v>
      </c>
      <c r="F21" s="15">
        <v>1</v>
      </c>
      <c r="G21" s="15">
        <v>2</v>
      </c>
      <c r="H21" s="15">
        <v>2</v>
      </c>
      <c r="I21" s="15">
        <v>2</v>
      </c>
      <c r="J21" s="15">
        <v>2</v>
      </c>
      <c r="K21" s="15">
        <v>0</v>
      </c>
      <c r="L21" s="15">
        <v>2</v>
      </c>
      <c r="M21" s="15">
        <v>1</v>
      </c>
      <c r="N21" s="15">
        <v>4</v>
      </c>
      <c r="O21" s="32">
        <v>4</v>
      </c>
      <c r="P21" s="28">
        <f t="shared" si="1"/>
        <v>21</v>
      </c>
    </row>
    <row r="22" spans="1:17" s="10" customFormat="1" x14ac:dyDescent="0.25">
      <c r="A22" s="6" t="s">
        <v>36</v>
      </c>
      <c r="B22" s="1" t="s">
        <v>37</v>
      </c>
      <c r="C22" s="68" t="s">
        <v>11</v>
      </c>
      <c r="D22" s="4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32">
        <v>0</v>
      </c>
      <c r="P22" s="28">
        <f t="shared" si="1"/>
        <v>0</v>
      </c>
    </row>
    <row r="23" spans="1:17" s="10" customFormat="1" x14ac:dyDescent="0.25">
      <c r="A23" s="6" t="s">
        <v>38</v>
      </c>
      <c r="B23" s="1" t="s">
        <v>39</v>
      </c>
      <c r="C23" s="68" t="s">
        <v>11</v>
      </c>
      <c r="D23" s="44" t="s">
        <v>70</v>
      </c>
      <c r="E23" s="12" t="s">
        <v>70</v>
      </c>
      <c r="F23" s="12" t="s">
        <v>70</v>
      </c>
      <c r="G23" s="11" t="s">
        <v>70</v>
      </c>
      <c r="H23" s="13" t="s">
        <v>70</v>
      </c>
      <c r="I23" s="11" t="s">
        <v>70</v>
      </c>
      <c r="J23" s="11" t="s">
        <v>70</v>
      </c>
      <c r="K23" s="11" t="s">
        <v>70</v>
      </c>
      <c r="L23" s="11" t="s">
        <v>70</v>
      </c>
      <c r="M23" s="11" t="s">
        <v>70</v>
      </c>
      <c r="N23" s="11" t="s">
        <v>70</v>
      </c>
      <c r="O23" s="31" t="s">
        <v>70</v>
      </c>
      <c r="P23" s="28">
        <f t="shared" si="1"/>
        <v>0</v>
      </c>
    </row>
    <row r="24" spans="1:17" s="10" customFormat="1" x14ac:dyDescent="0.25">
      <c r="A24" s="6" t="s">
        <v>40</v>
      </c>
      <c r="B24" s="1" t="s">
        <v>41</v>
      </c>
      <c r="C24" s="68" t="s">
        <v>11</v>
      </c>
      <c r="D24" s="45"/>
      <c r="E24" s="15"/>
      <c r="F24" s="15"/>
      <c r="G24" s="15">
        <v>1</v>
      </c>
      <c r="H24" s="15">
        <v>0</v>
      </c>
      <c r="I24" s="15"/>
      <c r="J24" s="15"/>
      <c r="K24" s="15"/>
      <c r="L24" s="15">
        <v>1</v>
      </c>
      <c r="M24" s="15">
        <v>1</v>
      </c>
      <c r="N24" s="15"/>
      <c r="O24" s="32">
        <v>1</v>
      </c>
      <c r="P24" s="28">
        <f t="shared" si="1"/>
        <v>4</v>
      </c>
    </row>
    <row r="25" spans="1:17" s="10" customFormat="1" x14ac:dyDescent="0.25">
      <c r="A25" s="6" t="s">
        <v>42</v>
      </c>
      <c r="B25" s="1" t="s">
        <v>43</v>
      </c>
      <c r="C25" s="68" t="s">
        <v>11</v>
      </c>
      <c r="D25" s="45">
        <v>1</v>
      </c>
      <c r="E25" s="15">
        <v>1</v>
      </c>
      <c r="F25" s="15">
        <v>0</v>
      </c>
      <c r="G25" s="15"/>
      <c r="H25" s="15">
        <v>0</v>
      </c>
      <c r="I25" s="15">
        <v>2</v>
      </c>
      <c r="J25" s="15">
        <v>1</v>
      </c>
      <c r="K25" s="15">
        <v>2</v>
      </c>
      <c r="L25" s="15">
        <v>1</v>
      </c>
      <c r="M25" s="15">
        <v>1</v>
      </c>
      <c r="N25" s="15">
        <v>1</v>
      </c>
      <c r="O25" s="32">
        <v>1</v>
      </c>
      <c r="P25" s="28">
        <f t="shared" si="1"/>
        <v>11</v>
      </c>
    </row>
    <row r="26" spans="1:17" x14ac:dyDescent="0.25">
      <c r="A26" s="6" t="s">
        <v>44</v>
      </c>
      <c r="B26" s="1" t="s">
        <v>45</v>
      </c>
      <c r="C26" s="68" t="s">
        <v>11</v>
      </c>
      <c r="D26" s="4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32">
        <v>0</v>
      </c>
      <c r="P26" s="28">
        <f>SUM(D26:O26)</f>
        <v>0</v>
      </c>
      <c r="Q26" s="10"/>
    </row>
    <row r="27" spans="1:17" ht="15.75" thickBot="1" x14ac:dyDescent="0.3">
      <c r="A27" s="16"/>
      <c r="B27" s="60" t="s">
        <v>46</v>
      </c>
      <c r="C27" s="53" t="s">
        <v>11</v>
      </c>
      <c r="D27" s="51">
        <f>SUM(D9:D26)</f>
        <v>3</v>
      </c>
      <c r="E27" s="17">
        <f t="shared" ref="E27:O27" si="2">SUM(E9:E26)</f>
        <v>3</v>
      </c>
      <c r="F27" s="17">
        <f t="shared" si="2"/>
        <v>2</v>
      </c>
      <c r="G27" s="17">
        <f t="shared" si="2"/>
        <v>5</v>
      </c>
      <c r="H27" s="17">
        <f t="shared" si="2"/>
        <v>3</v>
      </c>
      <c r="I27" s="17">
        <f t="shared" si="2"/>
        <v>5</v>
      </c>
      <c r="J27" s="17">
        <f>SUM(J9:J26)</f>
        <v>4</v>
      </c>
      <c r="K27" s="17">
        <f t="shared" si="2"/>
        <v>3</v>
      </c>
      <c r="L27" s="17">
        <f t="shared" si="2"/>
        <v>5</v>
      </c>
      <c r="M27" s="17">
        <f t="shared" si="2"/>
        <v>5</v>
      </c>
      <c r="N27" s="17">
        <f t="shared" si="2"/>
        <v>6</v>
      </c>
      <c r="O27" s="18">
        <f t="shared" si="2"/>
        <v>7</v>
      </c>
      <c r="P27" s="29">
        <f>SUM(P9:P26)</f>
        <v>51</v>
      </c>
      <c r="Q27" s="10"/>
    </row>
    <row r="28" spans="1:17" x14ac:dyDescent="0.25">
      <c r="A28" s="6" t="s">
        <v>9</v>
      </c>
      <c r="B28" s="1" t="s">
        <v>47</v>
      </c>
      <c r="C28" s="68" t="s">
        <v>11</v>
      </c>
      <c r="D28" s="44" t="s">
        <v>70</v>
      </c>
      <c r="E28" s="12" t="s">
        <v>70</v>
      </c>
      <c r="F28" s="12" t="s">
        <v>70</v>
      </c>
      <c r="G28" s="11" t="s">
        <v>70</v>
      </c>
      <c r="H28" s="13" t="s">
        <v>70</v>
      </c>
      <c r="I28" s="11" t="s">
        <v>70</v>
      </c>
      <c r="J28" s="11" t="s">
        <v>70</v>
      </c>
      <c r="K28" s="11" t="s">
        <v>70</v>
      </c>
      <c r="L28" s="11" t="s">
        <v>70</v>
      </c>
      <c r="M28" s="11" t="s">
        <v>70</v>
      </c>
      <c r="N28" s="11" t="s">
        <v>70</v>
      </c>
      <c r="O28" s="31" t="s">
        <v>70</v>
      </c>
      <c r="P28" s="28">
        <f>SUM(D28:O28)</f>
        <v>0</v>
      </c>
      <c r="Q28" s="10"/>
    </row>
    <row r="29" spans="1:17" x14ac:dyDescent="0.25">
      <c r="A29" s="6" t="s">
        <v>12</v>
      </c>
      <c r="B29" s="1" t="s">
        <v>48</v>
      </c>
      <c r="C29" s="68" t="s">
        <v>11</v>
      </c>
      <c r="D29" s="44" t="s">
        <v>70</v>
      </c>
      <c r="E29" s="12" t="s">
        <v>70</v>
      </c>
      <c r="F29" s="12">
        <v>2</v>
      </c>
      <c r="G29" s="11" t="s">
        <v>70</v>
      </c>
      <c r="H29" s="13">
        <v>2</v>
      </c>
      <c r="I29" s="11" t="s">
        <v>70</v>
      </c>
      <c r="J29" s="11">
        <v>1</v>
      </c>
      <c r="K29" s="24">
        <v>1</v>
      </c>
      <c r="L29" s="24">
        <v>1</v>
      </c>
      <c r="M29" s="24">
        <v>2</v>
      </c>
      <c r="N29" s="24">
        <v>1</v>
      </c>
      <c r="O29" s="31" t="s">
        <v>70</v>
      </c>
      <c r="P29" s="28">
        <f t="shared" ref="P29:P41" si="3">SUM(D29:O29)</f>
        <v>10</v>
      </c>
      <c r="Q29" s="10"/>
    </row>
    <row r="30" spans="1:17" x14ac:dyDescent="0.25">
      <c r="A30" s="6" t="s">
        <v>14</v>
      </c>
      <c r="B30" s="1" t="s">
        <v>49</v>
      </c>
      <c r="C30" s="68" t="s">
        <v>11</v>
      </c>
      <c r="D30" s="46" t="s">
        <v>70</v>
      </c>
      <c r="E30" s="22" t="s">
        <v>70</v>
      </c>
      <c r="F30" s="22" t="s">
        <v>70</v>
      </c>
      <c r="G30" s="21" t="s">
        <v>70</v>
      </c>
      <c r="H30" s="23" t="s">
        <v>70</v>
      </c>
      <c r="I30" s="21" t="s">
        <v>70</v>
      </c>
      <c r="J30" s="21" t="s">
        <v>70</v>
      </c>
      <c r="K30" s="21" t="s">
        <v>70</v>
      </c>
      <c r="L30" s="21" t="s">
        <v>70</v>
      </c>
      <c r="M30" s="21" t="s">
        <v>70</v>
      </c>
      <c r="N30" s="21" t="s">
        <v>70</v>
      </c>
      <c r="O30" s="14" t="s">
        <v>70</v>
      </c>
      <c r="P30" s="28">
        <f t="shared" si="3"/>
        <v>0</v>
      </c>
      <c r="Q30" s="10"/>
    </row>
    <row r="31" spans="1:17" x14ac:dyDescent="0.25">
      <c r="A31" s="6" t="s">
        <v>16</v>
      </c>
      <c r="B31" s="1" t="s">
        <v>50</v>
      </c>
      <c r="C31" s="68" t="s">
        <v>11</v>
      </c>
      <c r="D31" s="46" t="s">
        <v>70</v>
      </c>
      <c r="E31" s="22" t="s">
        <v>70</v>
      </c>
      <c r="F31" s="22" t="s">
        <v>70</v>
      </c>
      <c r="G31" s="21" t="s">
        <v>70</v>
      </c>
      <c r="H31" s="23" t="s">
        <v>70</v>
      </c>
      <c r="I31" s="21" t="s">
        <v>70</v>
      </c>
      <c r="J31" s="21" t="s">
        <v>70</v>
      </c>
      <c r="K31" s="21" t="s">
        <v>70</v>
      </c>
      <c r="L31" s="21" t="s">
        <v>70</v>
      </c>
      <c r="M31" s="21" t="s">
        <v>70</v>
      </c>
      <c r="N31" s="21" t="s">
        <v>70</v>
      </c>
      <c r="O31" s="14" t="s">
        <v>70</v>
      </c>
      <c r="P31" s="28">
        <f t="shared" si="3"/>
        <v>0</v>
      </c>
      <c r="Q31" s="10"/>
    </row>
    <row r="32" spans="1:17" x14ac:dyDescent="0.25">
      <c r="A32" s="6" t="s">
        <v>18</v>
      </c>
      <c r="B32" s="1" t="s">
        <v>51</v>
      </c>
      <c r="C32" s="68" t="s">
        <v>11</v>
      </c>
      <c r="D32" s="46" t="s">
        <v>70</v>
      </c>
      <c r="E32" s="22" t="s">
        <v>70</v>
      </c>
      <c r="F32" s="22" t="s">
        <v>70</v>
      </c>
      <c r="G32" s="21" t="s">
        <v>70</v>
      </c>
      <c r="H32" s="23" t="s">
        <v>70</v>
      </c>
      <c r="I32" s="21" t="s">
        <v>70</v>
      </c>
      <c r="J32" s="21" t="s">
        <v>70</v>
      </c>
      <c r="K32" s="21" t="s">
        <v>70</v>
      </c>
      <c r="L32" s="21" t="s">
        <v>70</v>
      </c>
      <c r="M32" s="21" t="s">
        <v>70</v>
      </c>
      <c r="N32" s="21" t="s">
        <v>70</v>
      </c>
      <c r="O32" s="14" t="s">
        <v>70</v>
      </c>
      <c r="P32" s="28">
        <f t="shared" si="3"/>
        <v>0</v>
      </c>
      <c r="Q32" s="10"/>
    </row>
    <row r="33" spans="1:18" x14ac:dyDescent="0.25">
      <c r="A33" s="6" t="s">
        <v>20</v>
      </c>
      <c r="B33" s="1" t="s">
        <v>52</v>
      </c>
      <c r="C33" s="68" t="s">
        <v>11</v>
      </c>
      <c r="D33" s="46" t="s">
        <v>70</v>
      </c>
      <c r="E33" s="22" t="s">
        <v>70</v>
      </c>
      <c r="F33" s="22" t="s">
        <v>70</v>
      </c>
      <c r="G33" s="21" t="s">
        <v>70</v>
      </c>
      <c r="H33" s="23" t="s">
        <v>70</v>
      </c>
      <c r="I33" s="21" t="s">
        <v>70</v>
      </c>
      <c r="J33" s="21" t="s">
        <v>70</v>
      </c>
      <c r="K33" s="21" t="s">
        <v>70</v>
      </c>
      <c r="L33" s="21" t="s">
        <v>70</v>
      </c>
      <c r="M33" s="21" t="s">
        <v>70</v>
      </c>
      <c r="N33" s="21" t="s">
        <v>70</v>
      </c>
      <c r="O33" s="14" t="s">
        <v>70</v>
      </c>
      <c r="P33" s="28">
        <f t="shared" si="3"/>
        <v>0</v>
      </c>
      <c r="Q33" s="10"/>
    </row>
    <row r="34" spans="1:18" x14ac:dyDescent="0.25">
      <c r="A34" s="6" t="s">
        <v>22</v>
      </c>
      <c r="B34" s="1" t="s">
        <v>53</v>
      </c>
      <c r="C34" s="68" t="s">
        <v>11</v>
      </c>
      <c r="D34" s="46" t="s">
        <v>70</v>
      </c>
      <c r="E34" s="22" t="s">
        <v>70</v>
      </c>
      <c r="F34" s="22" t="s">
        <v>70</v>
      </c>
      <c r="G34" s="21" t="s">
        <v>70</v>
      </c>
      <c r="H34" s="23" t="s">
        <v>70</v>
      </c>
      <c r="I34" s="21" t="s">
        <v>70</v>
      </c>
      <c r="J34" s="21" t="s">
        <v>70</v>
      </c>
      <c r="K34" s="21" t="s">
        <v>70</v>
      </c>
      <c r="L34" s="21" t="s">
        <v>70</v>
      </c>
      <c r="M34" s="21" t="s">
        <v>70</v>
      </c>
      <c r="N34" s="21" t="s">
        <v>70</v>
      </c>
      <c r="O34" s="14" t="s">
        <v>70</v>
      </c>
      <c r="P34" s="28">
        <f t="shared" si="3"/>
        <v>0</v>
      </c>
      <c r="Q34" s="10"/>
    </row>
    <row r="35" spans="1:18" x14ac:dyDescent="0.25">
      <c r="A35" s="6" t="s">
        <v>24</v>
      </c>
      <c r="B35" s="1" t="s">
        <v>54</v>
      </c>
      <c r="C35" s="68" t="s">
        <v>11</v>
      </c>
      <c r="D35" s="46" t="s">
        <v>70</v>
      </c>
      <c r="E35" s="22" t="s">
        <v>70</v>
      </c>
      <c r="F35" s="22" t="s">
        <v>70</v>
      </c>
      <c r="G35" s="21" t="s">
        <v>70</v>
      </c>
      <c r="H35" s="23" t="s">
        <v>70</v>
      </c>
      <c r="I35" s="21" t="s">
        <v>70</v>
      </c>
      <c r="J35" s="21" t="s">
        <v>70</v>
      </c>
      <c r="K35" s="21" t="s">
        <v>70</v>
      </c>
      <c r="L35" s="21" t="s">
        <v>70</v>
      </c>
      <c r="M35" s="21" t="s">
        <v>70</v>
      </c>
      <c r="N35" s="21" t="s">
        <v>70</v>
      </c>
      <c r="O35" s="14" t="s">
        <v>70</v>
      </c>
      <c r="P35" s="28">
        <f t="shared" si="3"/>
        <v>0</v>
      </c>
      <c r="Q35" s="10"/>
    </row>
    <row r="36" spans="1:18" x14ac:dyDescent="0.25">
      <c r="A36" s="6" t="s">
        <v>26</v>
      </c>
      <c r="B36" s="1" t="s">
        <v>55</v>
      </c>
      <c r="C36" s="68" t="s">
        <v>11</v>
      </c>
      <c r="D36" s="45">
        <v>1</v>
      </c>
      <c r="E36" s="15">
        <v>0</v>
      </c>
      <c r="F36" s="15">
        <v>0</v>
      </c>
      <c r="G36" s="15">
        <v>0</v>
      </c>
      <c r="H36" s="15">
        <v>2</v>
      </c>
      <c r="I36" s="15">
        <v>2</v>
      </c>
      <c r="J36" s="15">
        <v>0</v>
      </c>
      <c r="K36" s="15">
        <v>2</v>
      </c>
      <c r="L36" s="15">
        <v>0</v>
      </c>
      <c r="M36" s="15">
        <v>2</v>
      </c>
      <c r="N36" s="15">
        <v>0</v>
      </c>
      <c r="O36" s="32">
        <v>0</v>
      </c>
      <c r="P36" s="28">
        <f t="shared" si="3"/>
        <v>9</v>
      </c>
      <c r="Q36" s="10"/>
    </row>
    <row r="37" spans="1:18" x14ac:dyDescent="0.25">
      <c r="A37" s="6" t="s">
        <v>28</v>
      </c>
      <c r="B37" s="1" t="s">
        <v>56</v>
      </c>
      <c r="C37" s="68" t="s">
        <v>11</v>
      </c>
      <c r="D37" s="46" t="s">
        <v>70</v>
      </c>
      <c r="E37" s="22" t="s">
        <v>70</v>
      </c>
      <c r="F37" s="22" t="s">
        <v>70</v>
      </c>
      <c r="G37" s="21" t="s">
        <v>70</v>
      </c>
      <c r="H37" s="23" t="s">
        <v>70</v>
      </c>
      <c r="I37" s="21" t="s">
        <v>70</v>
      </c>
      <c r="J37" s="21" t="s">
        <v>70</v>
      </c>
      <c r="K37" s="21" t="s">
        <v>70</v>
      </c>
      <c r="L37" s="21" t="s">
        <v>70</v>
      </c>
      <c r="M37" s="21" t="s">
        <v>70</v>
      </c>
      <c r="N37" s="21" t="s">
        <v>70</v>
      </c>
      <c r="O37" s="14" t="s">
        <v>70</v>
      </c>
      <c r="P37" s="28">
        <f t="shared" si="3"/>
        <v>0</v>
      </c>
      <c r="Q37" s="10"/>
    </row>
    <row r="38" spans="1:18" x14ac:dyDescent="0.25">
      <c r="A38" s="6" t="s">
        <v>30</v>
      </c>
      <c r="B38" s="1" t="s">
        <v>57</v>
      </c>
      <c r="C38" s="68" t="s">
        <v>11</v>
      </c>
      <c r="D38" s="44" t="s">
        <v>70</v>
      </c>
      <c r="E38" s="12" t="s">
        <v>70</v>
      </c>
      <c r="F38" s="12" t="s">
        <v>70</v>
      </c>
      <c r="G38" s="11" t="s">
        <v>70</v>
      </c>
      <c r="H38" s="13" t="s">
        <v>70</v>
      </c>
      <c r="I38" s="11" t="s">
        <v>70</v>
      </c>
      <c r="J38" s="11" t="s">
        <v>70</v>
      </c>
      <c r="K38" s="11" t="s">
        <v>70</v>
      </c>
      <c r="L38" s="11" t="s">
        <v>70</v>
      </c>
      <c r="M38" s="11" t="s">
        <v>70</v>
      </c>
      <c r="N38" s="11" t="s">
        <v>70</v>
      </c>
      <c r="O38" s="31" t="s">
        <v>70</v>
      </c>
      <c r="P38" s="28">
        <f t="shared" si="3"/>
        <v>0</v>
      </c>
      <c r="Q38" s="10"/>
    </row>
    <row r="39" spans="1:18" x14ac:dyDescent="0.25">
      <c r="A39" s="6" t="s">
        <v>32</v>
      </c>
      <c r="B39" s="1" t="s">
        <v>58</v>
      </c>
      <c r="C39" s="68" t="s">
        <v>11</v>
      </c>
      <c r="D39" s="46" t="s">
        <v>70</v>
      </c>
      <c r="E39" s="22" t="s">
        <v>70</v>
      </c>
      <c r="F39" s="22" t="s">
        <v>70</v>
      </c>
      <c r="G39" s="21" t="s">
        <v>70</v>
      </c>
      <c r="H39" s="23" t="s">
        <v>70</v>
      </c>
      <c r="I39" s="21" t="s">
        <v>70</v>
      </c>
      <c r="J39" s="21" t="s">
        <v>70</v>
      </c>
      <c r="K39" s="21" t="s">
        <v>70</v>
      </c>
      <c r="L39" s="21" t="s">
        <v>70</v>
      </c>
      <c r="M39" s="21" t="s">
        <v>70</v>
      </c>
      <c r="N39" s="21" t="s">
        <v>70</v>
      </c>
      <c r="O39" s="14" t="s">
        <v>70</v>
      </c>
      <c r="P39" s="28">
        <f t="shared" si="3"/>
        <v>0</v>
      </c>
      <c r="Q39" s="10"/>
    </row>
    <row r="40" spans="1:18" x14ac:dyDescent="0.25">
      <c r="A40" s="6" t="s">
        <v>34</v>
      </c>
      <c r="B40" s="1" t="s">
        <v>59</v>
      </c>
      <c r="C40" s="68" t="s">
        <v>11</v>
      </c>
      <c r="D40" s="46" t="s">
        <v>70</v>
      </c>
      <c r="E40" s="22" t="s">
        <v>70</v>
      </c>
      <c r="F40" s="22" t="s">
        <v>70</v>
      </c>
      <c r="G40" s="21" t="s">
        <v>70</v>
      </c>
      <c r="H40" s="23" t="s">
        <v>70</v>
      </c>
      <c r="I40" s="21" t="s">
        <v>70</v>
      </c>
      <c r="J40" s="21" t="s">
        <v>70</v>
      </c>
      <c r="K40" s="21" t="s">
        <v>70</v>
      </c>
      <c r="L40" s="21" t="s">
        <v>70</v>
      </c>
      <c r="M40" s="21" t="s">
        <v>70</v>
      </c>
      <c r="N40" s="21" t="s">
        <v>70</v>
      </c>
      <c r="O40" s="14" t="s">
        <v>70</v>
      </c>
      <c r="P40" s="28">
        <f t="shared" si="3"/>
        <v>0</v>
      </c>
      <c r="Q40" s="10"/>
    </row>
    <row r="41" spans="1:18" x14ac:dyDescent="0.25">
      <c r="A41" s="6" t="s">
        <v>36</v>
      </c>
      <c r="B41" s="1" t="s">
        <v>60</v>
      </c>
      <c r="C41" s="68" t="s">
        <v>11</v>
      </c>
      <c r="D41" s="46" t="s">
        <v>70</v>
      </c>
      <c r="E41" s="22" t="s">
        <v>70</v>
      </c>
      <c r="F41" s="22" t="s">
        <v>70</v>
      </c>
      <c r="G41" s="21" t="s">
        <v>70</v>
      </c>
      <c r="H41" s="23" t="s">
        <v>70</v>
      </c>
      <c r="I41" s="21" t="s">
        <v>70</v>
      </c>
      <c r="J41" s="21" t="s">
        <v>70</v>
      </c>
      <c r="K41" s="21" t="s">
        <v>70</v>
      </c>
      <c r="L41" s="21" t="s">
        <v>70</v>
      </c>
      <c r="M41" s="21" t="s">
        <v>70</v>
      </c>
      <c r="N41" s="21" t="s">
        <v>70</v>
      </c>
      <c r="O41" s="14" t="s">
        <v>70</v>
      </c>
      <c r="P41" s="28">
        <f t="shared" si="3"/>
        <v>0</v>
      </c>
      <c r="Q41" s="10"/>
    </row>
    <row r="42" spans="1:18" ht="15.75" thickBot="1" x14ac:dyDescent="0.3">
      <c r="A42" s="38"/>
      <c r="B42" s="61" t="s">
        <v>61</v>
      </c>
      <c r="C42" s="52" t="s">
        <v>11</v>
      </c>
      <c r="D42" s="47">
        <f>SUM(D28:D41)</f>
        <v>1</v>
      </c>
      <c r="E42" s="39">
        <f t="shared" ref="E42:O42" si="4">SUM(E28:E41)</f>
        <v>0</v>
      </c>
      <c r="F42" s="39">
        <f t="shared" si="4"/>
        <v>2</v>
      </c>
      <c r="G42" s="39">
        <f t="shared" si="4"/>
        <v>0</v>
      </c>
      <c r="H42" s="39">
        <f t="shared" si="4"/>
        <v>4</v>
      </c>
      <c r="I42" s="40">
        <f t="shared" si="4"/>
        <v>2</v>
      </c>
      <c r="J42" s="39">
        <f>SUM(J28:J41)</f>
        <v>1</v>
      </c>
      <c r="K42" s="39">
        <f t="shared" si="4"/>
        <v>3</v>
      </c>
      <c r="L42" s="39">
        <f t="shared" si="4"/>
        <v>1</v>
      </c>
      <c r="M42" s="39">
        <f t="shared" si="4"/>
        <v>4</v>
      </c>
      <c r="N42" s="39">
        <f t="shared" si="4"/>
        <v>1</v>
      </c>
      <c r="O42" s="41">
        <f t="shared" si="4"/>
        <v>0</v>
      </c>
      <c r="P42" s="69">
        <f>SUM(P28:P41)</f>
        <v>19</v>
      </c>
      <c r="Q42" s="10"/>
    </row>
    <row r="43" spans="1:18" ht="15.75" thickBot="1" x14ac:dyDescent="0.3">
      <c r="A43" s="8"/>
      <c r="B43" s="62" t="s">
        <v>62</v>
      </c>
      <c r="C43" s="54" t="s">
        <v>11</v>
      </c>
      <c r="D43" s="48">
        <f>D27+D42</f>
        <v>4</v>
      </c>
      <c r="E43" s="42">
        <f t="shared" ref="E43:H43" si="5">E27+E42</f>
        <v>3</v>
      </c>
      <c r="F43" s="42">
        <f t="shared" si="5"/>
        <v>4</v>
      </c>
      <c r="G43" s="42">
        <f t="shared" si="5"/>
        <v>5</v>
      </c>
      <c r="H43" s="42">
        <f t="shared" si="5"/>
        <v>7</v>
      </c>
      <c r="I43" s="43">
        <f>I27+I42</f>
        <v>7</v>
      </c>
      <c r="J43" s="43">
        <f t="shared" ref="J43:N43" si="6">J27+J42</f>
        <v>5</v>
      </c>
      <c r="K43" s="43">
        <f t="shared" si="6"/>
        <v>6</v>
      </c>
      <c r="L43" s="43">
        <f t="shared" si="6"/>
        <v>6</v>
      </c>
      <c r="M43" s="43">
        <f t="shared" si="6"/>
        <v>9</v>
      </c>
      <c r="N43" s="43">
        <f t="shared" si="6"/>
        <v>7</v>
      </c>
      <c r="O43" s="7">
        <f>O27+O42</f>
        <v>7</v>
      </c>
      <c r="P43" s="26">
        <f>P27+P42</f>
        <v>70</v>
      </c>
      <c r="Q43" s="10"/>
    </row>
    <row r="44" spans="1:18" ht="54" customHeight="1" x14ac:dyDescent="0.25">
      <c r="A44" s="70" t="s">
        <v>71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7"/>
      <c r="R44" s="10"/>
    </row>
    <row r="45" spans="1:18" s="50" customFormat="1" ht="24.75" customHeight="1" x14ac:dyDescent="0.3">
      <c r="A45" s="49" t="s">
        <v>73</v>
      </c>
      <c r="B45" s="49"/>
      <c r="C45" s="49"/>
      <c r="D45" s="49"/>
    </row>
    <row r="46" spans="1:18" s="50" customFormat="1" ht="24.75" customHeight="1" x14ac:dyDescent="0.3">
      <c r="A46" s="49" t="s">
        <v>74</v>
      </c>
      <c r="B46" s="49"/>
      <c r="C46" s="49"/>
      <c r="D46" s="49"/>
    </row>
  </sheetData>
  <mergeCells count="6">
    <mergeCell ref="A44:P44"/>
    <mergeCell ref="J1:P1"/>
    <mergeCell ref="I2:P2"/>
    <mergeCell ref="J3:P3"/>
    <mergeCell ref="A4:P4"/>
    <mergeCell ref="A5:P6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ЗБ_2016</vt:lpstr>
      <vt:lpstr>ЗБ_2016!Область_печати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2015-08-10T03:23:11Z</dcterms:modified>
</cp:coreProperties>
</file>