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.1" sheetId="8" r:id="rId1"/>
    <sheet name="Форма 8.2" sheetId="9" r:id="rId2"/>
    <sheet name="Форма 8.3" sheetId="11" r:id="rId3"/>
    <sheet name="Форма 8.4" sheetId="10" r:id="rId4"/>
    <sheet name="Форма 8.5" sheetId="13" r:id="rId5"/>
    <sheet name="Форма 8.6." sheetId="12" r:id="rId6"/>
    <sheet name="Приложение 1 к Ф 8" sheetId="14" r:id="rId7"/>
    <sheet name="Приложение 2 к Ф 8" sheetId="15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1Excel_BuiltIn_Print_Area_4_1" localSheetId="6">#REF!</definedName>
    <definedName name="_1Excel_BuiltIn_Print_Area_4_1" localSheetId="7">#REF!</definedName>
    <definedName name="_1Excel_BuiltIn_Print_Area_4_1" localSheetId="0">#REF!</definedName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 localSheetId="4">#REF!</definedName>
    <definedName name="_1Excel_BuiltIn_Print_Area_4_1" localSheetId="5">#REF!</definedName>
    <definedName name="_1Excel_BuiltIn_Print_Area_4_1">#REF!</definedName>
    <definedName name="_2Excel_BuiltIn_Print_Area_5_1" localSheetId="6">#REF!</definedName>
    <definedName name="_2Excel_BuiltIn_Print_Area_5_1" localSheetId="7">#REF!</definedName>
    <definedName name="_2Excel_BuiltIn_Print_Area_5_1" localSheetId="0">#REF!</definedName>
    <definedName name="_2Excel_BuiltIn_Print_Area_5_1" localSheetId="1">#REF!</definedName>
    <definedName name="_2Excel_BuiltIn_Print_Area_5_1" localSheetId="2">#REF!</definedName>
    <definedName name="_2Excel_BuiltIn_Print_Area_5_1" localSheetId="3">#REF!</definedName>
    <definedName name="_2Excel_BuiltIn_Print_Area_5_1" localSheetId="4">#REF!</definedName>
    <definedName name="_2Excel_BuiltIn_Print_Area_5_1" localSheetId="5">#REF!</definedName>
    <definedName name="_2Excel_BuiltIn_Print_Area_5_1">#REF!</definedName>
    <definedName name="_3Excel_BuiltIn_Print_Titles_2_1" localSheetId="6">#REF!</definedName>
    <definedName name="_3Excel_BuiltIn_Print_Titles_2_1" localSheetId="7">#REF!</definedName>
    <definedName name="_3Excel_BuiltIn_Print_Titles_2_1" localSheetId="0">#REF!</definedName>
    <definedName name="_3Excel_BuiltIn_Print_Titles_2_1" localSheetId="1">#REF!</definedName>
    <definedName name="_3Excel_BuiltIn_Print_Titles_2_1" localSheetId="2">#REF!</definedName>
    <definedName name="_3Excel_BuiltIn_Print_Titles_2_1" localSheetId="3">#REF!</definedName>
    <definedName name="_3Excel_BuiltIn_Print_Titles_2_1" localSheetId="4">#REF!</definedName>
    <definedName name="_3Excel_BuiltIn_Print_Titles_2_1" localSheetId="5">#REF!</definedName>
    <definedName name="_3Excel_BuiltIn_Print_Titles_2_1">#REF!</definedName>
    <definedName name="_4Excel_BuiltIn_Print_Titles_3_1" localSheetId="0">#REF!</definedName>
    <definedName name="_4Excel_BuiltIn_Print_Titles_3_1" localSheetId="1">#REF!</definedName>
    <definedName name="_4Excel_BuiltIn_Print_Titles_3_1" localSheetId="2">#REF!</definedName>
    <definedName name="_4Excel_BuiltIn_Print_Titles_3_1" localSheetId="3">#REF!</definedName>
    <definedName name="_4Excel_BuiltIn_Print_Titles_3_1" localSheetId="4">#REF!</definedName>
    <definedName name="_4Excel_BuiltIn_Print_Titles_3_1" localSheetId="5">#REF!</definedName>
    <definedName name="_4Excel_BuiltIn_Print_Titles_3_1">#REF!</definedName>
    <definedName name="DATE_1">#N/A</definedName>
    <definedName name="deviation1" localSheetId="6">#REF!</definedName>
    <definedName name="deviation1" localSheetId="7">#REF!</definedName>
    <definedName name="deviation1" localSheetId="0">#REF!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4">#REF!</definedName>
    <definedName name="deviation1" localSheetId="5">#REF!</definedName>
    <definedName name="deviation1">#REF!</definedName>
    <definedName name="DiscontRate" localSheetId="6">#REF!</definedName>
    <definedName name="DiscontRate" localSheetId="7">#REF!</definedName>
    <definedName name="DiscontRate" localSheetId="0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4">#REF!</definedName>
    <definedName name="DiscontRate" localSheetId="5">#REF!</definedName>
    <definedName name="DiscontRate">#REF!</definedName>
    <definedName name="E114_">#N/A</definedName>
    <definedName name="Excel_BuiltIn_Print_Area_1" localSheetId="6">#REF!</definedName>
    <definedName name="Excel_BuiltIn_Print_Area_1" localSheetId="7">#REF!</definedName>
    <definedName name="Excel_BuiltIn_Print_Area_1" localSheetId="0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>#REF!</definedName>
    <definedName name="Excel_BuiltIn_Print_Area_4" localSheetId="6">#REF!</definedName>
    <definedName name="Excel_BuiltIn_Print_Area_4" localSheetId="7">#REF!</definedName>
    <definedName name="Excel_BuiltIn_Print_Area_4" localSheetId="0">#REF!</definedName>
    <definedName name="Excel_BuiltIn_Print_Area_4" localSheetId="1">#REF!</definedName>
    <definedName name="Excel_BuiltIn_Print_Area_4" localSheetId="2">#REF!</definedName>
    <definedName name="Excel_BuiltIn_Print_Area_4" localSheetId="3">#REF!</definedName>
    <definedName name="Excel_BuiltIn_Print_Area_4" localSheetId="4">#REF!</definedName>
    <definedName name="Excel_BuiltIn_Print_Area_4" localSheetId="5">#REF!</definedName>
    <definedName name="Excel_BuiltIn_Print_Area_4">#REF!</definedName>
    <definedName name="Excel_BuiltIn_Print_Area_5" localSheetId="6">#REF!</definedName>
    <definedName name="Excel_BuiltIn_Print_Area_5" localSheetId="7">#REF!</definedName>
    <definedName name="Excel_BuiltIn_Print_Area_5" localSheetId="0">#REF!</definedName>
    <definedName name="Excel_BuiltIn_Print_Area_5" localSheetId="1">#REF!</definedName>
    <definedName name="Excel_BuiltIn_Print_Area_5" localSheetId="2">#REF!</definedName>
    <definedName name="Excel_BuiltIn_Print_Area_5" localSheetId="3">#REF!</definedName>
    <definedName name="Excel_BuiltIn_Print_Area_5" localSheetId="4">#REF!</definedName>
    <definedName name="Excel_BuiltIn_Print_Area_5" localSheetId="5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 localSheetId="2">#REF!</definedName>
    <definedName name="Excel_BuiltIn_Print_Area_6" localSheetId="3">#REF!</definedName>
    <definedName name="Excel_BuiltIn_Print_Area_6" localSheetId="4">#REF!</definedName>
    <definedName name="Excel_BuiltIn_Print_Area_6" localSheetId="5">#REF!</definedName>
    <definedName name="Excel_BuiltIn_Print_Area_6">#REF!</definedName>
    <definedName name="Excel_BuiltIn_Print_Titles_2" localSheetId="0">#REF!</definedName>
    <definedName name="Excel_BuiltIn_Print_Titles_2" localSheetId="1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>#REF!</definedName>
    <definedName name="Excel_BuiltIn_Print_Titles_3" localSheetId="0">#REF!</definedName>
    <definedName name="Excel_BuiltIn_Print_Titles_3" localSheetId="1">#REF!</definedName>
    <definedName name="Excel_BuiltIn_Print_Titles_3" localSheetId="2">#REF!</definedName>
    <definedName name="Excel_BuiltIn_Print_Titles_3" localSheetId="3">#REF!</definedName>
    <definedName name="Excel_BuiltIn_Print_Titles_3" localSheetId="4">#REF!</definedName>
    <definedName name="Excel_BuiltIn_Print_Titles_3" localSheetId="5">#REF!</definedName>
    <definedName name="Excel_BuiltIn_Print_Titles_3">#REF!</definedName>
    <definedName name="блок" localSheetId="0">#REF!</definedName>
    <definedName name="блок" localSheetId="1">#REF!</definedName>
    <definedName name="блок" localSheetId="2">#REF!</definedName>
    <definedName name="блок" localSheetId="3">#REF!</definedName>
    <definedName name="блок" localSheetId="4">#REF!</definedName>
    <definedName name="блок" localSheetId="5">#REF!</definedName>
    <definedName name="блок">#REF!</definedName>
    <definedName name="весмп" localSheetId="0">#REF!</definedName>
    <definedName name="весмп" localSheetId="1">#REF!</definedName>
    <definedName name="весмп" localSheetId="2">#REF!</definedName>
    <definedName name="весмп" localSheetId="3">#REF!</definedName>
    <definedName name="весмп" localSheetId="4">#REF!</definedName>
    <definedName name="весмп" localSheetId="5">#REF!</definedName>
    <definedName name="весмп">#REF!</definedName>
    <definedName name="врем" localSheetId="0">#REF!</definedName>
    <definedName name="врем" localSheetId="1">#REF!</definedName>
    <definedName name="врем" localSheetId="2">#REF!</definedName>
    <definedName name="врем" localSheetId="3">#REF!</definedName>
    <definedName name="врем" localSheetId="4">#REF!</definedName>
    <definedName name="врем" localSheetId="5">#REF!</definedName>
    <definedName name="врем">#REF!</definedName>
    <definedName name="высл" localSheetId="0">#REF!</definedName>
    <definedName name="высл" localSheetId="1">#REF!</definedName>
    <definedName name="высл" localSheetId="2">#REF!</definedName>
    <definedName name="высл" localSheetId="3">#REF!</definedName>
    <definedName name="высл" localSheetId="4">#REF!</definedName>
    <definedName name="высл" localSheetId="5">#REF!</definedName>
    <definedName name="высл">#REF!</definedName>
    <definedName name="группа" localSheetId="0">#REF!</definedName>
    <definedName name="группа" localSheetId="1">#REF!</definedName>
    <definedName name="группа" localSheetId="2">#REF!</definedName>
    <definedName name="группа" localSheetId="3">#REF!</definedName>
    <definedName name="группа" localSheetId="4">#REF!</definedName>
    <definedName name="группа" localSheetId="5">#REF!</definedName>
    <definedName name="группа">#REF!</definedName>
    <definedName name="д">[1]ц_1991!$A$6</definedName>
    <definedName name="Дата_изменения_группы_строек" localSheetId="6">#REF!</definedName>
    <definedName name="Дата_изменения_группы_строек" localSheetId="7">#REF!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4">#REF!</definedName>
    <definedName name="Дата_изменения_группы_строек" localSheetId="5">#REF!</definedName>
    <definedName name="Дата_изменения_группы_строек">#REF!</definedName>
    <definedName name="Дата_изменения_локальной_сметы" localSheetId="6">#REF!</definedName>
    <definedName name="Дата_изменения_локальной_сметы" localSheetId="7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4">#REF!</definedName>
    <definedName name="Дата_изменения_локальной_сметы" localSheetId="5">#REF!</definedName>
    <definedName name="Дата_изменения_локальной_сметы">#REF!</definedName>
    <definedName name="Дата_изменения_объекта" localSheetId="6">#REF!</definedName>
    <definedName name="Дата_изменения_объекта" localSheetId="7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4">#REF!</definedName>
    <definedName name="Дата_изменения_объекта" localSheetId="5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 localSheetId="4">#REF!</definedName>
    <definedName name="Дата_изменения_объектной_сметы" localSheetId="5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 localSheetId="4">#REF!</definedName>
    <definedName name="Дата_изменения_очереди" localSheetId="5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 localSheetId="4">#REF!</definedName>
    <definedName name="Дата_изменения_пускового_комплекса" localSheetId="5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 localSheetId="4">#REF!</definedName>
    <definedName name="Дата_изменения_сводного_сметного_расчета" localSheetId="5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 localSheetId="4">#REF!</definedName>
    <definedName name="Дата_изменения_стройки" localSheetId="5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 localSheetId="4">#REF!</definedName>
    <definedName name="Дата_создания_группы_строек" localSheetId="5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 localSheetId="4">#REF!</definedName>
    <definedName name="Дата_создания_локальной_сметы" localSheetId="5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 localSheetId="4">#REF!</definedName>
    <definedName name="Дата_создания_объекта" localSheetId="5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 localSheetId="4">#REF!</definedName>
    <definedName name="Дата_создания_объектной_сметы" localSheetId="5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 localSheetId="4">#REF!</definedName>
    <definedName name="Дата_создания_очереди" localSheetId="5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 localSheetId="4">#REF!</definedName>
    <definedName name="Дата_создания_пускового_комплекса" localSheetId="5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 localSheetId="4">#REF!</definedName>
    <definedName name="Дата_создания_сводного_сметного_расчета" localSheetId="5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 localSheetId="4">#REF!</definedName>
    <definedName name="Дата_создания_стройки" localSheetId="5">#REF!</definedName>
    <definedName name="Дата_создания_стройки">#REF!</definedName>
    <definedName name="дол" localSheetId="0">#REF!</definedName>
    <definedName name="дол" localSheetId="1">#REF!</definedName>
    <definedName name="дол" localSheetId="2">#REF!</definedName>
    <definedName name="дол" localSheetId="3">#REF!</definedName>
    <definedName name="дол" localSheetId="4">#REF!</definedName>
    <definedName name="дол" localSheetId="5">#REF!</definedName>
    <definedName name="дол">#REF!</definedName>
    <definedName name="допотп" localSheetId="0">#REF!</definedName>
    <definedName name="допотп" localSheetId="1">#REF!</definedName>
    <definedName name="допотп" localSheetId="2">#REF!</definedName>
    <definedName name="допотп" localSheetId="3">#REF!</definedName>
    <definedName name="допотп" localSheetId="4">#REF!</definedName>
    <definedName name="допотп" localSheetId="5">#REF!</definedName>
    <definedName name="допотп">#REF!</definedName>
    <definedName name="ДЦ1" localSheetId="0">#REF!</definedName>
    <definedName name="ДЦ1" localSheetId="1">#REF!</definedName>
    <definedName name="ДЦ1" localSheetId="2">#REF!</definedName>
    <definedName name="ДЦ1" localSheetId="3">#REF!</definedName>
    <definedName name="ДЦ1" localSheetId="4">#REF!</definedName>
    <definedName name="ДЦ1" localSheetId="5">#REF!</definedName>
    <definedName name="ДЦ1">#REF!</definedName>
    <definedName name="ДЦ10" localSheetId="0">#REF!</definedName>
    <definedName name="ДЦ10" localSheetId="1">#REF!</definedName>
    <definedName name="ДЦ10" localSheetId="2">#REF!</definedName>
    <definedName name="ДЦ10" localSheetId="3">#REF!</definedName>
    <definedName name="ДЦ10" localSheetId="4">#REF!</definedName>
    <definedName name="ДЦ10" localSheetId="5">#REF!</definedName>
    <definedName name="ДЦ10">#REF!</definedName>
    <definedName name="ДЦ11" localSheetId="0">#REF!</definedName>
    <definedName name="ДЦ11" localSheetId="1">#REF!</definedName>
    <definedName name="ДЦ11" localSheetId="2">#REF!</definedName>
    <definedName name="ДЦ11" localSheetId="3">#REF!</definedName>
    <definedName name="ДЦ11" localSheetId="4">#REF!</definedName>
    <definedName name="ДЦ11" localSheetId="5">#REF!</definedName>
    <definedName name="ДЦ11">#REF!</definedName>
    <definedName name="ДЦ12" localSheetId="0">#REF!</definedName>
    <definedName name="ДЦ12" localSheetId="1">#REF!</definedName>
    <definedName name="ДЦ12" localSheetId="2">#REF!</definedName>
    <definedName name="ДЦ12" localSheetId="3">#REF!</definedName>
    <definedName name="ДЦ12" localSheetId="4">#REF!</definedName>
    <definedName name="ДЦ12" localSheetId="5">#REF!</definedName>
    <definedName name="ДЦ12">#REF!</definedName>
    <definedName name="ДЦ13" localSheetId="0">#REF!</definedName>
    <definedName name="ДЦ13" localSheetId="1">#REF!</definedName>
    <definedName name="ДЦ13" localSheetId="2">#REF!</definedName>
    <definedName name="ДЦ13" localSheetId="3">#REF!</definedName>
    <definedName name="ДЦ13" localSheetId="4">#REF!</definedName>
    <definedName name="ДЦ13" localSheetId="5">#REF!</definedName>
    <definedName name="ДЦ13">#REF!</definedName>
    <definedName name="ДЦ14" localSheetId="0">#REF!</definedName>
    <definedName name="ДЦ14" localSheetId="1">#REF!</definedName>
    <definedName name="ДЦ14" localSheetId="2">#REF!</definedName>
    <definedName name="ДЦ14" localSheetId="3">#REF!</definedName>
    <definedName name="ДЦ14" localSheetId="4">#REF!</definedName>
    <definedName name="ДЦ14" localSheetId="5">#REF!</definedName>
    <definedName name="ДЦ14">#REF!</definedName>
    <definedName name="ДЦ15" localSheetId="0">#REF!</definedName>
    <definedName name="ДЦ15" localSheetId="1">#REF!</definedName>
    <definedName name="ДЦ15" localSheetId="2">#REF!</definedName>
    <definedName name="ДЦ15" localSheetId="3">#REF!</definedName>
    <definedName name="ДЦ15" localSheetId="4">#REF!</definedName>
    <definedName name="ДЦ15" localSheetId="5">#REF!</definedName>
    <definedName name="ДЦ15">#REF!</definedName>
    <definedName name="ДЦ16" localSheetId="0">#REF!</definedName>
    <definedName name="ДЦ16" localSheetId="1">#REF!</definedName>
    <definedName name="ДЦ16" localSheetId="2">#REF!</definedName>
    <definedName name="ДЦ16" localSheetId="3">#REF!</definedName>
    <definedName name="ДЦ16" localSheetId="4">#REF!</definedName>
    <definedName name="ДЦ16" localSheetId="5">#REF!</definedName>
    <definedName name="ДЦ16">#REF!</definedName>
    <definedName name="ДЦ17" localSheetId="0">#REF!</definedName>
    <definedName name="ДЦ17" localSheetId="1">#REF!</definedName>
    <definedName name="ДЦ17" localSheetId="2">#REF!</definedName>
    <definedName name="ДЦ17" localSheetId="3">#REF!</definedName>
    <definedName name="ДЦ17" localSheetId="4">#REF!</definedName>
    <definedName name="ДЦ17" localSheetId="5">#REF!</definedName>
    <definedName name="ДЦ17">#REF!</definedName>
    <definedName name="ДЦ18" localSheetId="0">#REF!</definedName>
    <definedName name="ДЦ18" localSheetId="1">#REF!</definedName>
    <definedName name="ДЦ18" localSheetId="2">#REF!</definedName>
    <definedName name="ДЦ18" localSheetId="3">#REF!</definedName>
    <definedName name="ДЦ18" localSheetId="4">#REF!</definedName>
    <definedName name="ДЦ18" localSheetId="5">#REF!</definedName>
    <definedName name="ДЦ18">#REF!</definedName>
    <definedName name="ДЦ19" localSheetId="0">#REF!</definedName>
    <definedName name="ДЦ19" localSheetId="1">#REF!</definedName>
    <definedName name="ДЦ19" localSheetId="2">#REF!</definedName>
    <definedName name="ДЦ19" localSheetId="3">#REF!</definedName>
    <definedName name="ДЦ19" localSheetId="4">#REF!</definedName>
    <definedName name="ДЦ19" localSheetId="5">#REF!</definedName>
    <definedName name="ДЦ19">#REF!</definedName>
    <definedName name="ДЦ2" localSheetId="0">#REF!</definedName>
    <definedName name="ДЦ2" localSheetId="1">#REF!</definedName>
    <definedName name="ДЦ2" localSheetId="2">#REF!</definedName>
    <definedName name="ДЦ2" localSheetId="3">#REF!</definedName>
    <definedName name="ДЦ2" localSheetId="4">#REF!</definedName>
    <definedName name="ДЦ2" localSheetId="5">#REF!</definedName>
    <definedName name="ДЦ2">#REF!</definedName>
    <definedName name="ДЦ2_" localSheetId="0">#REF!</definedName>
    <definedName name="ДЦ2_" localSheetId="1">#REF!</definedName>
    <definedName name="ДЦ2_" localSheetId="2">#REF!</definedName>
    <definedName name="ДЦ2_" localSheetId="3">#REF!</definedName>
    <definedName name="ДЦ2_" localSheetId="4">#REF!</definedName>
    <definedName name="ДЦ2_" localSheetId="5">#REF!</definedName>
    <definedName name="ДЦ2_">#REF!</definedName>
    <definedName name="ДЦ20" localSheetId="0">#REF!</definedName>
    <definedName name="ДЦ20" localSheetId="1">#REF!</definedName>
    <definedName name="ДЦ20" localSheetId="2">#REF!</definedName>
    <definedName name="ДЦ20" localSheetId="3">#REF!</definedName>
    <definedName name="ДЦ20" localSheetId="4">#REF!</definedName>
    <definedName name="ДЦ20" localSheetId="5">#REF!</definedName>
    <definedName name="ДЦ20">#REF!</definedName>
    <definedName name="ДЦ20_1" localSheetId="0">#REF!</definedName>
    <definedName name="ДЦ20_1" localSheetId="1">#REF!</definedName>
    <definedName name="ДЦ20_1" localSheetId="2">#REF!</definedName>
    <definedName name="ДЦ20_1" localSheetId="3">#REF!</definedName>
    <definedName name="ДЦ20_1" localSheetId="4">#REF!</definedName>
    <definedName name="ДЦ20_1" localSheetId="5">#REF!</definedName>
    <definedName name="ДЦ20_1">#REF!</definedName>
    <definedName name="ДЦ21" localSheetId="0">#REF!</definedName>
    <definedName name="ДЦ21" localSheetId="1">#REF!</definedName>
    <definedName name="ДЦ21" localSheetId="2">#REF!</definedName>
    <definedName name="ДЦ21" localSheetId="3">#REF!</definedName>
    <definedName name="ДЦ21" localSheetId="4">#REF!</definedName>
    <definedName name="ДЦ21" localSheetId="5">#REF!</definedName>
    <definedName name="ДЦ21">#REF!</definedName>
    <definedName name="ДЦ22" localSheetId="0">#REF!</definedName>
    <definedName name="ДЦ22" localSheetId="1">#REF!</definedName>
    <definedName name="ДЦ22" localSheetId="2">#REF!</definedName>
    <definedName name="ДЦ22" localSheetId="3">#REF!</definedName>
    <definedName name="ДЦ22" localSheetId="4">#REF!</definedName>
    <definedName name="ДЦ22" localSheetId="5">#REF!</definedName>
    <definedName name="ДЦ22">#REF!</definedName>
    <definedName name="ДЦ23" localSheetId="0">#REF!</definedName>
    <definedName name="ДЦ23" localSheetId="1">#REF!</definedName>
    <definedName name="ДЦ23" localSheetId="2">#REF!</definedName>
    <definedName name="ДЦ23" localSheetId="3">#REF!</definedName>
    <definedName name="ДЦ23" localSheetId="4">#REF!</definedName>
    <definedName name="ДЦ23" localSheetId="5">#REF!</definedName>
    <definedName name="ДЦ23">#REF!</definedName>
    <definedName name="ДЦ24" localSheetId="0">#REF!</definedName>
    <definedName name="ДЦ24" localSheetId="1">#REF!</definedName>
    <definedName name="ДЦ24" localSheetId="2">#REF!</definedName>
    <definedName name="ДЦ24" localSheetId="3">#REF!</definedName>
    <definedName name="ДЦ24" localSheetId="4">#REF!</definedName>
    <definedName name="ДЦ24" localSheetId="5">#REF!</definedName>
    <definedName name="ДЦ24">#REF!</definedName>
    <definedName name="ДЦ25" localSheetId="0">#REF!</definedName>
    <definedName name="ДЦ25" localSheetId="1">#REF!</definedName>
    <definedName name="ДЦ25" localSheetId="2">#REF!</definedName>
    <definedName name="ДЦ25" localSheetId="3">#REF!</definedName>
    <definedName name="ДЦ25" localSheetId="4">#REF!</definedName>
    <definedName name="ДЦ25" localSheetId="5">#REF!</definedName>
    <definedName name="ДЦ25">#REF!</definedName>
    <definedName name="ДЦ26" localSheetId="0">#REF!</definedName>
    <definedName name="ДЦ26" localSheetId="1">#REF!</definedName>
    <definedName name="ДЦ26" localSheetId="2">#REF!</definedName>
    <definedName name="ДЦ26" localSheetId="3">#REF!</definedName>
    <definedName name="ДЦ26" localSheetId="4">#REF!</definedName>
    <definedName name="ДЦ26" localSheetId="5">#REF!</definedName>
    <definedName name="ДЦ26">#REF!</definedName>
    <definedName name="ДЦ3" localSheetId="0">#REF!</definedName>
    <definedName name="ДЦ3" localSheetId="1">#REF!</definedName>
    <definedName name="ДЦ3" localSheetId="2">#REF!</definedName>
    <definedName name="ДЦ3" localSheetId="3">#REF!</definedName>
    <definedName name="ДЦ3" localSheetId="4">#REF!</definedName>
    <definedName name="ДЦ3" localSheetId="5">#REF!</definedName>
    <definedName name="ДЦ3">#REF!</definedName>
    <definedName name="ДЦ3_" localSheetId="0">#REF!</definedName>
    <definedName name="ДЦ3_" localSheetId="1">#REF!</definedName>
    <definedName name="ДЦ3_" localSheetId="2">#REF!</definedName>
    <definedName name="ДЦ3_" localSheetId="3">#REF!</definedName>
    <definedName name="ДЦ3_" localSheetId="4">#REF!</definedName>
    <definedName name="ДЦ3_" localSheetId="5">#REF!</definedName>
    <definedName name="ДЦ3_">#REF!</definedName>
    <definedName name="ДЦ4" localSheetId="0">#REF!</definedName>
    <definedName name="ДЦ4" localSheetId="1">#REF!</definedName>
    <definedName name="ДЦ4" localSheetId="2">#REF!</definedName>
    <definedName name="ДЦ4" localSheetId="3">#REF!</definedName>
    <definedName name="ДЦ4" localSheetId="4">#REF!</definedName>
    <definedName name="ДЦ4" localSheetId="5">#REF!</definedName>
    <definedName name="ДЦ4">#REF!</definedName>
    <definedName name="ДЦ5" localSheetId="0">#REF!</definedName>
    <definedName name="ДЦ5" localSheetId="1">#REF!</definedName>
    <definedName name="ДЦ5" localSheetId="2">#REF!</definedName>
    <definedName name="ДЦ5" localSheetId="3">#REF!</definedName>
    <definedName name="ДЦ5" localSheetId="4">#REF!</definedName>
    <definedName name="ДЦ5" localSheetId="5">#REF!</definedName>
    <definedName name="ДЦ5">#REF!</definedName>
    <definedName name="ДЦ6" localSheetId="0">#REF!</definedName>
    <definedName name="ДЦ6" localSheetId="1">#REF!</definedName>
    <definedName name="ДЦ6" localSheetId="2">#REF!</definedName>
    <definedName name="ДЦ6" localSheetId="3">#REF!</definedName>
    <definedName name="ДЦ6" localSheetId="4">#REF!</definedName>
    <definedName name="ДЦ6" localSheetId="5">#REF!</definedName>
    <definedName name="ДЦ6">#REF!</definedName>
    <definedName name="ДЦ6_1" localSheetId="0">#REF!</definedName>
    <definedName name="ДЦ6_1" localSheetId="1">#REF!</definedName>
    <definedName name="ДЦ6_1" localSheetId="2">#REF!</definedName>
    <definedName name="ДЦ6_1" localSheetId="3">#REF!</definedName>
    <definedName name="ДЦ6_1" localSheetId="4">#REF!</definedName>
    <definedName name="ДЦ6_1" localSheetId="5">#REF!</definedName>
    <definedName name="ДЦ6_1">#REF!</definedName>
    <definedName name="ДЦ7" localSheetId="0">#REF!</definedName>
    <definedName name="ДЦ7" localSheetId="1">#REF!</definedName>
    <definedName name="ДЦ7" localSheetId="2">#REF!</definedName>
    <definedName name="ДЦ7" localSheetId="3">#REF!</definedName>
    <definedName name="ДЦ7" localSheetId="4">#REF!</definedName>
    <definedName name="ДЦ7" localSheetId="5">#REF!</definedName>
    <definedName name="ДЦ7">#REF!</definedName>
    <definedName name="ДЦ8" localSheetId="0">#REF!</definedName>
    <definedName name="ДЦ8" localSheetId="1">#REF!</definedName>
    <definedName name="ДЦ8" localSheetId="2">#REF!</definedName>
    <definedName name="ДЦ8" localSheetId="3">#REF!</definedName>
    <definedName name="ДЦ8" localSheetId="4">#REF!</definedName>
    <definedName name="ДЦ8" localSheetId="5">#REF!</definedName>
    <definedName name="ДЦ8">#REF!</definedName>
    <definedName name="ДЦ9" localSheetId="0">#REF!</definedName>
    <definedName name="ДЦ9" localSheetId="1">#REF!</definedName>
    <definedName name="ДЦ9" localSheetId="2">#REF!</definedName>
    <definedName name="ДЦ9" localSheetId="3">#REF!</definedName>
    <definedName name="ДЦ9" localSheetId="4">#REF!</definedName>
    <definedName name="ДЦ9" localSheetId="5">#REF!</definedName>
    <definedName name="ДЦ9">#REF!</definedName>
    <definedName name="емм" localSheetId="0">#REF!</definedName>
    <definedName name="емм" localSheetId="1">#REF!</definedName>
    <definedName name="емм" localSheetId="2">#REF!</definedName>
    <definedName name="емм" localSheetId="3">#REF!</definedName>
    <definedName name="емм" localSheetId="4">#REF!</definedName>
    <definedName name="емм" localSheetId="5">#REF!</definedName>
    <definedName name="емм">#REF!</definedName>
    <definedName name="_xlnm.Print_Titles" localSheetId="7">'Приложение 2 к Ф 8'!$8:$8</definedName>
    <definedName name="_xlnm.Print_Titles">#N/A</definedName>
    <definedName name="Заказчик" localSheetId="6">#REF!</definedName>
    <definedName name="Заказчик" localSheetId="7">#REF!</definedName>
    <definedName name="Заказчик" localSheetId="0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 localSheetId="4">#REF!</definedName>
    <definedName name="Заказчик" localSheetId="5">#REF!</definedName>
    <definedName name="Заказчик">#REF!</definedName>
    <definedName name="зп" localSheetId="6">#REF!</definedName>
    <definedName name="зп" localSheetId="7">#REF!</definedName>
    <definedName name="зп" localSheetId="0">#REF!</definedName>
    <definedName name="зп" localSheetId="1">#REF!</definedName>
    <definedName name="зп" localSheetId="2">#REF!</definedName>
    <definedName name="зп" localSheetId="3">#REF!</definedName>
    <definedName name="зп" localSheetId="4">#REF!</definedName>
    <definedName name="зп" localSheetId="5">#REF!</definedName>
    <definedName name="зп">#REF!</definedName>
    <definedName name="зпмес" localSheetId="6">#REF!</definedName>
    <definedName name="зпмес" localSheetId="7">#REF!</definedName>
    <definedName name="зпмес" localSheetId="0">#REF!</definedName>
    <definedName name="зпмес" localSheetId="1">#REF!</definedName>
    <definedName name="зпмес" localSheetId="2">#REF!</definedName>
    <definedName name="зпмес" localSheetId="3">#REF!</definedName>
    <definedName name="зпмес" localSheetId="4">#REF!</definedName>
    <definedName name="зпмес" localSheetId="5">#REF!</definedName>
    <definedName name="зпмес">#REF!</definedName>
    <definedName name="зпо" localSheetId="0">#REF!</definedName>
    <definedName name="зпо" localSheetId="1">#REF!</definedName>
    <definedName name="зпо" localSheetId="2">#REF!</definedName>
    <definedName name="зпо" localSheetId="3">#REF!</definedName>
    <definedName name="зпо" localSheetId="4">#REF!</definedName>
    <definedName name="зпо" localSheetId="5">#REF!</definedName>
    <definedName name="зпо">#REF!</definedName>
    <definedName name="зппр" localSheetId="0">#REF!</definedName>
    <definedName name="зппр" localSheetId="1">#REF!</definedName>
    <definedName name="зппр" localSheetId="2">#REF!</definedName>
    <definedName name="зппр" localSheetId="3">#REF!</definedName>
    <definedName name="зппр" localSheetId="4">#REF!</definedName>
    <definedName name="зппр" localSheetId="5">#REF!</definedName>
    <definedName name="зппр">#REF!</definedName>
    <definedName name="зпч" localSheetId="0">#REF!</definedName>
    <definedName name="зпч" localSheetId="1">#REF!</definedName>
    <definedName name="зпч" localSheetId="2">#REF!</definedName>
    <definedName name="зпч" localSheetId="3">#REF!</definedName>
    <definedName name="зпч" localSheetId="4">#REF!</definedName>
    <definedName name="зпч" localSheetId="5">#REF!</definedName>
    <definedName name="зпч">#REF!</definedName>
    <definedName name="зу" localSheetId="0">#REF!</definedName>
    <definedName name="зу" localSheetId="1">#REF!</definedName>
    <definedName name="зу" localSheetId="2">#REF!</definedName>
    <definedName name="зу" localSheetId="3">#REF!</definedName>
    <definedName name="зу" localSheetId="4">#REF!</definedName>
    <definedName name="зу" localSheetId="5">#REF!</definedName>
    <definedName name="зу">#REF!</definedName>
    <definedName name="и_н_п" localSheetId="0">#REF!</definedName>
    <definedName name="и_н_п" localSheetId="1">#REF!</definedName>
    <definedName name="и_н_п" localSheetId="2">#REF!</definedName>
    <definedName name="и_н_п" localSheetId="3">#REF!</definedName>
    <definedName name="и_н_п" localSheetId="4">#REF!</definedName>
    <definedName name="и_н_п" localSheetId="5">#REF!</definedName>
    <definedName name="и_н_п">#REF!</definedName>
    <definedName name="изп" localSheetId="0">#REF!</definedName>
    <definedName name="изп" localSheetId="1">#REF!</definedName>
    <definedName name="изп" localSheetId="2">#REF!</definedName>
    <definedName name="изп" localSheetId="3">#REF!</definedName>
    <definedName name="изп" localSheetId="4">#REF!</definedName>
    <definedName name="изп" localSheetId="5">#REF!</definedName>
    <definedName name="изп">#REF!</definedName>
    <definedName name="имат" localSheetId="0">#REF!</definedName>
    <definedName name="имат" localSheetId="1">#REF!</definedName>
    <definedName name="имат" localSheetId="2">#REF!</definedName>
    <definedName name="имат" localSheetId="3">#REF!</definedName>
    <definedName name="имат" localSheetId="4">#REF!</definedName>
    <definedName name="имат" localSheetId="5">#REF!</definedName>
    <definedName name="имат">#REF!</definedName>
    <definedName name="иматзак" localSheetId="0">#REF!</definedName>
    <definedName name="иматзак" localSheetId="1">#REF!</definedName>
    <definedName name="иматзак" localSheetId="2">#REF!</definedName>
    <definedName name="иматзак" localSheetId="3">#REF!</definedName>
    <definedName name="иматзак" localSheetId="4">#REF!</definedName>
    <definedName name="иматзак" localSheetId="5">#REF!</definedName>
    <definedName name="иматзак">#REF!</definedName>
    <definedName name="иматпод" localSheetId="0">#REF!</definedName>
    <definedName name="иматпод" localSheetId="1">#REF!</definedName>
    <definedName name="иматпод" localSheetId="2">#REF!</definedName>
    <definedName name="иматпод" localSheetId="3">#REF!</definedName>
    <definedName name="иматпод" localSheetId="4">#REF!</definedName>
    <definedName name="иматпод" localSheetId="5">#REF!</definedName>
    <definedName name="иматпод">#REF!</definedName>
    <definedName name="имя" localSheetId="0">#REF!</definedName>
    <definedName name="имя" localSheetId="1">#REF!</definedName>
    <definedName name="имя" localSheetId="2">#REF!</definedName>
    <definedName name="имя" localSheetId="3">#REF!</definedName>
    <definedName name="имя" localSheetId="4">#REF!</definedName>
    <definedName name="имя" localSheetId="5">#REF!</definedName>
    <definedName name="имя">#REF!</definedName>
    <definedName name="Инвестор" localSheetId="0">#REF!</definedName>
    <definedName name="Инвестор" localSheetId="1">#REF!</definedName>
    <definedName name="Инвестор" localSheetId="2">#REF!</definedName>
    <definedName name="Инвестор" localSheetId="3">#REF!</definedName>
    <definedName name="Инвестор" localSheetId="4">#REF!</definedName>
    <definedName name="Инвестор" localSheetId="5">#REF!</definedName>
    <definedName name="Инвестор">#REF!</definedName>
    <definedName name="инд1" localSheetId="0">#REF!</definedName>
    <definedName name="инд1" localSheetId="1">#REF!</definedName>
    <definedName name="инд1" localSheetId="2">#REF!</definedName>
    <definedName name="инд1" localSheetId="3">#REF!</definedName>
    <definedName name="инд1" localSheetId="4">#REF!</definedName>
    <definedName name="инд1" localSheetId="5">#REF!</definedName>
    <definedName name="инд1">#REF!</definedName>
    <definedName name="инд11" localSheetId="0">#REF!</definedName>
    <definedName name="инд11" localSheetId="1">#REF!</definedName>
    <definedName name="инд11" localSheetId="2">#REF!</definedName>
    <definedName name="инд11" localSheetId="3">#REF!</definedName>
    <definedName name="инд11" localSheetId="4">#REF!</definedName>
    <definedName name="инд11" localSheetId="5">#REF!</definedName>
    <definedName name="инд11">#REF!</definedName>
    <definedName name="инд12" localSheetId="0">#REF!</definedName>
    <definedName name="инд12" localSheetId="1">#REF!</definedName>
    <definedName name="инд12" localSheetId="2">#REF!</definedName>
    <definedName name="инд12" localSheetId="3">#REF!</definedName>
    <definedName name="инд12" localSheetId="4">#REF!</definedName>
    <definedName name="инд12" localSheetId="5">#REF!</definedName>
    <definedName name="инд12">#REF!</definedName>
    <definedName name="инд13" localSheetId="0">#REF!</definedName>
    <definedName name="инд13" localSheetId="1">#REF!</definedName>
    <definedName name="инд13" localSheetId="2">#REF!</definedName>
    <definedName name="инд13" localSheetId="3">#REF!</definedName>
    <definedName name="инд13" localSheetId="4">#REF!</definedName>
    <definedName name="инд13" localSheetId="5">#REF!</definedName>
    <definedName name="инд13">#REF!</definedName>
    <definedName name="инд3" localSheetId="0">#REF!</definedName>
    <definedName name="инд3" localSheetId="1">#REF!</definedName>
    <definedName name="инд3" localSheetId="2">#REF!</definedName>
    <definedName name="инд3" localSheetId="3">#REF!</definedName>
    <definedName name="инд3" localSheetId="4">#REF!</definedName>
    <definedName name="инд3" localSheetId="5">#REF!</definedName>
    <definedName name="инд3">#REF!</definedName>
    <definedName name="инд4" localSheetId="0">#REF!</definedName>
    <definedName name="инд4" localSheetId="1">#REF!</definedName>
    <definedName name="инд4" localSheetId="2">#REF!</definedName>
    <definedName name="инд4" localSheetId="3">#REF!</definedName>
    <definedName name="инд4" localSheetId="4">#REF!</definedName>
    <definedName name="инд4" localSheetId="5">#REF!</definedName>
    <definedName name="инд4">#REF!</definedName>
    <definedName name="инд5" localSheetId="0">#REF!</definedName>
    <definedName name="инд5" localSheetId="1">#REF!</definedName>
    <definedName name="инд5" localSheetId="2">#REF!</definedName>
    <definedName name="инд5" localSheetId="3">#REF!</definedName>
    <definedName name="инд5" localSheetId="4">#REF!</definedName>
    <definedName name="инд5" localSheetId="5">#REF!</definedName>
    <definedName name="инд5">#REF!</definedName>
    <definedName name="инд6" localSheetId="0">#REF!</definedName>
    <definedName name="инд6" localSheetId="1">#REF!</definedName>
    <definedName name="инд6" localSheetId="2">#REF!</definedName>
    <definedName name="инд6" localSheetId="3">#REF!</definedName>
    <definedName name="инд6" localSheetId="4">#REF!</definedName>
    <definedName name="инд6" localSheetId="5">#REF!</definedName>
    <definedName name="инд6">#REF!</definedName>
    <definedName name="инд7" localSheetId="0">#REF!</definedName>
    <definedName name="инд7" localSheetId="1">#REF!</definedName>
    <definedName name="инд7" localSheetId="2">#REF!</definedName>
    <definedName name="инд7" localSheetId="3">#REF!</definedName>
    <definedName name="инд7" localSheetId="4">#REF!</definedName>
    <definedName name="инд7" localSheetId="5">#REF!</definedName>
    <definedName name="инд7">#REF!</definedName>
    <definedName name="инд8" localSheetId="0">#REF!</definedName>
    <definedName name="инд8" localSheetId="1">#REF!</definedName>
    <definedName name="инд8" localSheetId="2">#REF!</definedName>
    <definedName name="инд8" localSheetId="3">#REF!</definedName>
    <definedName name="инд8" localSheetId="4">#REF!</definedName>
    <definedName name="инд8" localSheetId="5">#REF!</definedName>
    <definedName name="инд8">#REF!</definedName>
    <definedName name="инд9" localSheetId="0">#REF!</definedName>
    <definedName name="инд9" localSheetId="1">#REF!</definedName>
    <definedName name="инд9" localSheetId="2">#REF!</definedName>
    <definedName name="инд9" localSheetId="3">#REF!</definedName>
    <definedName name="инд9" localSheetId="4">#REF!</definedName>
    <definedName name="инд9" localSheetId="5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 localSheetId="4">#REF!</definedName>
    <definedName name="Индекс_ЛН_группы_строек" localSheetId="5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 localSheetId="4">#REF!</definedName>
    <definedName name="Индекс_ЛН_локальной_сметы" localSheetId="5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3">#REF!</definedName>
    <definedName name="Индекс_ЛН_объекта" localSheetId="4">#REF!</definedName>
    <definedName name="Индекс_ЛН_объекта" localSheetId="5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 localSheetId="4">#REF!</definedName>
    <definedName name="Индекс_ЛН_объектной_сметы" localSheetId="5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3">#REF!</definedName>
    <definedName name="Индекс_ЛН_очереди" localSheetId="4">#REF!</definedName>
    <definedName name="Индекс_ЛН_очереди" localSheetId="5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 localSheetId="4">#REF!</definedName>
    <definedName name="Индекс_ЛН_пускового_комплекса" localSheetId="5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 localSheetId="4">#REF!</definedName>
    <definedName name="Индекс_ЛН_сводного_сметного_расчета" localSheetId="5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3">#REF!</definedName>
    <definedName name="Индекс_ЛН_стройки" localSheetId="4">#REF!</definedName>
    <definedName name="Индекс_ЛН_стройки" localSheetId="5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 localSheetId="4">#REF!</definedName>
    <definedName name="Итого_ЗПМ__по_рес_расчету_с_учетом_к_тов" localSheetId="5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 localSheetId="4">#REF!</definedName>
    <definedName name="Итого_ЗПМ_в_базисных_ценах" localSheetId="5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 localSheetId="4">#REF!</definedName>
    <definedName name="Итого_ЗПМ_в_базисных_ценах_с_учетом_к_тов" localSheetId="5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5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5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5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5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5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5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5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 localSheetId="2">#REF!</definedName>
    <definedName name="Итого_материалы" localSheetId="3">#REF!</definedName>
    <definedName name="Итого_материалы" localSheetId="4">#REF!</definedName>
    <definedName name="Итого_материалы" localSheetId="5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5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 localSheetId="4">#REF!</definedName>
    <definedName name="Итого_материалы_в_базисных_ценах" localSheetId="5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5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5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5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 localSheetId="4">#REF!</definedName>
    <definedName name="Итого_машины_и_механизмы" localSheetId="5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 localSheetId="4">#REF!</definedName>
    <definedName name="Итого_машины_и_механизмы_в_базисных_ценах" localSheetId="5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5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5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 localSheetId="4">#REF!</definedName>
    <definedName name="Итого_НР_в_базисных_ценах" localSheetId="5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 localSheetId="4">#REF!</definedName>
    <definedName name="Итого_НР_по_акту_в_базисных_ценах" localSheetId="5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 localSheetId="4">#REF!</definedName>
    <definedName name="Итого_НР_по_акту_по_ресурсному_расчету" localSheetId="5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 localSheetId="4">#REF!</definedName>
    <definedName name="Итого_НР_по_ресурсному_расчету" localSheetId="5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 localSheetId="2">#REF!</definedName>
    <definedName name="Итого_ОЗП" localSheetId="3">#REF!</definedName>
    <definedName name="Итого_ОЗП" localSheetId="4">#REF!</definedName>
    <definedName name="Итого_ОЗП" localSheetId="5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 localSheetId="4">#REF!</definedName>
    <definedName name="Итого_ОЗП_в_базисных_ценах" localSheetId="5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 localSheetId="4">#REF!</definedName>
    <definedName name="Итого_ОЗП_в_базисных_ценах_с_учетом_к_тов" localSheetId="5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5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5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5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5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 localSheetId="4">#REF!</definedName>
    <definedName name="Итого_ОЗП_по_рес_расчету_с_учетом_к_тов" localSheetId="5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 localSheetId="2">#REF!</definedName>
    <definedName name="Итого_ПЗ" localSheetId="3">#REF!</definedName>
    <definedName name="Итого_ПЗ" localSheetId="4">#REF!</definedName>
    <definedName name="Итого_ПЗ" localSheetId="5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 localSheetId="4">#REF!</definedName>
    <definedName name="Итого_ПЗ_в_базисных_ценах" localSheetId="5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 localSheetId="4">#REF!</definedName>
    <definedName name="Итого_ПЗ_в_базисных_ценах_с_учетом_к_тов" localSheetId="5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5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5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5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5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 localSheetId="4">#REF!</definedName>
    <definedName name="Итого_ПЗ_по_рес_расчету_с_учетом_к_тов" localSheetId="5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 localSheetId="4">#REF!</definedName>
    <definedName name="Итого_СП_в_базисных_ценах" localSheetId="5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 localSheetId="4">#REF!</definedName>
    <definedName name="Итого_СП_по_акту_в_базисных_ценах" localSheetId="5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 localSheetId="4">#REF!</definedName>
    <definedName name="Итого_СП_по_акту_по_ресурсному_расчету" localSheetId="5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 localSheetId="4">#REF!</definedName>
    <definedName name="Итого_СП_по_ресурсному_расчету" localSheetId="5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 localSheetId="4">#REF!</definedName>
    <definedName name="Итого_ФОТ_в_базисных_ценах" localSheetId="5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5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5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5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 localSheetId="4">#REF!</definedName>
    <definedName name="Итого_ЭММ__по_рес_расчету_с_учетом_к_тов" localSheetId="5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 localSheetId="4">#REF!</definedName>
    <definedName name="Итого_ЭММ_в_базисных_ценах_с_учетом_к_тов" localSheetId="5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5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5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 localSheetId="1">#REF!</definedName>
    <definedName name="иэмм" localSheetId="2">#REF!</definedName>
    <definedName name="иэмм" localSheetId="3">#REF!</definedName>
    <definedName name="иэмм" localSheetId="4">#REF!</definedName>
    <definedName name="иэмм" localSheetId="5">#REF!</definedName>
    <definedName name="иэмм">#REF!</definedName>
    <definedName name="к_ЗПМ" localSheetId="0">#REF!</definedName>
    <definedName name="к_ЗПМ" localSheetId="1">#REF!</definedName>
    <definedName name="к_ЗПМ" localSheetId="2">#REF!</definedName>
    <definedName name="к_ЗПМ" localSheetId="3">#REF!</definedName>
    <definedName name="к_ЗПМ" localSheetId="4">#REF!</definedName>
    <definedName name="к_ЗПМ" localSheetId="5">#REF!</definedName>
    <definedName name="к_ЗПМ">#REF!</definedName>
    <definedName name="к_МАТ" localSheetId="0">#REF!</definedName>
    <definedName name="к_МАТ" localSheetId="1">#REF!</definedName>
    <definedName name="к_МАТ" localSheetId="2">#REF!</definedName>
    <definedName name="к_МАТ" localSheetId="3">#REF!</definedName>
    <definedName name="к_МАТ" localSheetId="4">#REF!</definedName>
    <definedName name="к_МАТ" localSheetId="5">#REF!</definedName>
    <definedName name="к_МАТ">#REF!</definedName>
    <definedName name="к_ОЗП" localSheetId="0">#REF!</definedName>
    <definedName name="к_ОЗП" localSheetId="1">#REF!</definedName>
    <definedName name="к_ОЗП" localSheetId="2">#REF!</definedName>
    <definedName name="к_ОЗП" localSheetId="3">#REF!</definedName>
    <definedName name="к_ОЗП" localSheetId="4">#REF!</definedName>
    <definedName name="к_ОЗП" localSheetId="5">#REF!</definedName>
    <definedName name="к_ОЗП">#REF!</definedName>
    <definedName name="к_ПЗ" localSheetId="0">#REF!</definedName>
    <definedName name="к_ПЗ" localSheetId="1">#REF!</definedName>
    <definedName name="к_ПЗ" localSheetId="2">#REF!</definedName>
    <definedName name="к_ПЗ" localSheetId="3">#REF!</definedName>
    <definedName name="к_ПЗ" localSheetId="4">#REF!</definedName>
    <definedName name="к_ПЗ" localSheetId="5">#REF!</definedName>
    <definedName name="к_ПЗ">#REF!</definedName>
    <definedName name="к_ЭМ" localSheetId="0">#REF!</definedName>
    <definedName name="к_ЭМ" localSheetId="1">#REF!</definedName>
    <definedName name="к_ЭМ" localSheetId="2">#REF!</definedName>
    <definedName name="к_ЭМ" localSheetId="3">#REF!</definedName>
    <definedName name="к_ЭМ" localSheetId="4">#REF!</definedName>
    <definedName name="к_ЭМ" localSheetId="5">#REF!</definedName>
    <definedName name="к_ЭМ">#REF!</definedName>
    <definedName name="кмм" localSheetId="0">#REF!</definedName>
    <definedName name="кмм" localSheetId="1">#REF!</definedName>
    <definedName name="кмм" localSheetId="2">#REF!</definedName>
    <definedName name="кмм" localSheetId="3">#REF!</definedName>
    <definedName name="кмм" localSheetId="4">#REF!</definedName>
    <definedName name="кмм" localSheetId="5">#REF!</definedName>
    <definedName name="кмм">#REF!</definedName>
    <definedName name="кмо" localSheetId="0">#REF!</definedName>
    <definedName name="кмо" localSheetId="1">#REF!</definedName>
    <definedName name="кмо" localSheetId="2">#REF!</definedName>
    <definedName name="кмо" localSheetId="3">#REF!</definedName>
    <definedName name="кмо" localSheetId="4">#REF!</definedName>
    <definedName name="кмо" localSheetId="5">#REF!</definedName>
    <definedName name="кмо">#REF!</definedName>
    <definedName name="кол" localSheetId="0">#REF!</definedName>
    <definedName name="кол" localSheetId="1">#REF!</definedName>
    <definedName name="кол" localSheetId="2">#REF!</definedName>
    <definedName name="кол" localSheetId="3">#REF!</definedName>
    <definedName name="кол" localSheetId="4">#REF!</definedName>
    <definedName name="кол" localSheetId="5">#REF!</definedName>
    <definedName name="кол">#REF!</definedName>
    <definedName name="лот1" localSheetId="0">#REF!</definedName>
    <definedName name="лот1" localSheetId="1">#REF!</definedName>
    <definedName name="лот1" localSheetId="2">#REF!</definedName>
    <definedName name="лот1" localSheetId="3">#REF!</definedName>
    <definedName name="лот1" localSheetId="4">#REF!</definedName>
    <definedName name="лот1" localSheetId="5">#REF!</definedName>
    <definedName name="лот1">#REF!</definedName>
    <definedName name="м" localSheetId="0">#REF!</definedName>
    <definedName name="м" localSheetId="1">#REF!</definedName>
    <definedName name="м" localSheetId="2">#REF!</definedName>
    <definedName name="м" localSheetId="3">#REF!</definedName>
    <definedName name="м" localSheetId="4">#REF!</definedName>
    <definedName name="м" localSheetId="5">#REF!</definedName>
    <definedName name="м">#REF!</definedName>
    <definedName name="масмес" localSheetId="0">#REF!</definedName>
    <definedName name="масмес" localSheetId="1">#REF!</definedName>
    <definedName name="масмес" localSheetId="2">#REF!</definedName>
    <definedName name="масмес" localSheetId="3">#REF!</definedName>
    <definedName name="масмес" localSheetId="4">#REF!</definedName>
    <definedName name="масмес" localSheetId="5">#REF!</definedName>
    <definedName name="масмес">#REF!</definedName>
    <definedName name="мат" localSheetId="0">#REF!</definedName>
    <definedName name="мат" localSheetId="1">#REF!</definedName>
    <definedName name="мат" localSheetId="2">#REF!</definedName>
    <definedName name="мат" localSheetId="3">#REF!</definedName>
    <definedName name="мат" localSheetId="4">#REF!</definedName>
    <definedName name="мат" localSheetId="5">#REF!</definedName>
    <definedName name="мат">#REF!</definedName>
    <definedName name="матз" localSheetId="0">#REF!</definedName>
    <definedName name="матз" localSheetId="1">#REF!</definedName>
    <definedName name="матз" localSheetId="2">#REF!</definedName>
    <definedName name="матз" localSheetId="3">#REF!</definedName>
    <definedName name="матз" localSheetId="4">#REF!</definedName>
    <definedName name="матз" localSheetId="5">#REF!</definedName>
    <definedName name="матз">#REF!</definedName>
    <definedName name="матпз" localSheetId="0">#REF!</definedName>
    <definedName name="матпз" localSheetId="1">#REF!</definedName>
    <definedName name="матпз" localSheetId="2">#REF!</definedName>
    <definedName name="матпз" localSheetId="3">#REF!</definedName>
    <definedName name="матпз" localSheetId="4">#REF!</definedName>
    <definedName name="матпз" localSheetId="5">#REF!</definedName>
    <definedName name="матпз">#REF!</definedName>
    <definedName name="мех" localSheetId="0">#REF!</definedName>
    <definedName name="мех" localSheetId="1">#REF!</definedName>
    <definedName name="мех" localSheetId="2">#REF!</definedName>
    <definedName name="мех" localSheetId="3">#REF!</definedName>
    <definedName name="мех" localSheetId="4">#REF!</definedName>
    <definedName name="мех" localSheetId="5">#REF!</definedName>
    <definedName name="мех">#REF!</definedName>
    <definedName name="мз" localSheetId="0">#REF!</definedName>
    <definedName name="мз" localSheetId="1">#REF!</definedName>
    <definedName name="мз" localSheetId="2">#REF!</definedName>
    <definedName name="мз" localSheetId="3">#REF!</definedName>
    <definedName name="мз" localSheetId="4">#REF!</definedName>
    <definedName name="мз" localSheetId="5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 localSheetId="4">#REF!</definedName>
    <definedName name="Монтажные_работы_в_базисных_ценах" localSheetId="5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 localSheetId="4">#REF!</definedName>
    <definedName name="Монтажные_работы_в_текущих_ценах" localSheetId="5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5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5">#REF!</definedName>
    <definedName name="Монтажные_работы_в_текущих_ценах_после_применения_индексов">#REF!</definedName>
    <definedName name="н" localSheetId="0">#REF!</definedName>
    <definedName name="н" localSheetId="1">#REF!</definedName>
    <definedName name="н" localSheetId="2">#REF!</definedName>
    <definedName name="н" localSheetId="3">#REF!</definedName>
    <definedName name="н" localSheetId="4">#REF!</definedName>
    <definedName name="н" localSheetId="5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 localSheetId="4">#REF!</definedName>
    <definedName name="Наименование_группы_строек" localSheetId="5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 localSheetId="4">#REF!</definedName>
    <definedName name="Наименование_локальной_сметы" localSheetId="5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 localSheetId="4">#REF!</definedName>
    <definedName name="Наименование_объекта" localSheetId="5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 localSheetId="4">#REF!</definedName>
    <definedName name="Наименование_объектной_сметы" localSheetId="5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 localSheetId="4">#REF!</definedName>
    <definedName name="Наименование_очереди" localSheetId="5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 localSheetId="4">#REF!</definedName>
    <definedName name="Наименование_пускового_комплекса" localSheetId="5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 localSheetId="4">#REF!</definedName>
    <definedName name="Наименование_сводного_сметного_расчета" localSheetId="5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 localSheetId="4">#REF!</definedName>
    <definedName name="Наименование_стройки" localSheetId="5">#REF!</definedName>
    <definedName name="Наименование_стройки">#REF!</definedName>
    <definedName name="НДС" localSheetId="0">#REF!</definedName>
    <definedName name="НДС" localSheetId="1">#REF!</definedName>
    <definedName name="НДС" localSheetId="2">#REF!</definedName>
    <definedName name="НДС" localSheetId="3">#REF!</definedName>
    <definedName name="НДС" localSheetId="4">#REF!</definedName>
    <definedName name="НДС" localSheetId="5">#REF!</definedName>
    <definedName name="НДС">#REF!</definedName>
    <definedName name="нет" localSheetId="0">#REF!</definedName>
    <definedName name="нет" localSheetId="1">#REF!</definedName>
    <definedName name="нет" localSheetId="2">#REF!</definedName>
    <definedName name="нет" localSheetId="3">#REF!</definedName>
    <definedName name="нет" localSheetId="4">#REF!</definedName>
    <definedName name="нет" localSheetId="5">#REF!</definedName>
    <definedName name="нет">#REF!</definedName>
    <definedName name="нзу" localSheetId="0">#REF!</definedName>
    <definedName name="нзу" localSheetId="1">#REF!</definedName>
    <definedName name="нзу" localSheetId="2">#REF!</definedName>
    <definedName name="нзу" localSheetId="3">#REF!</definedName>
    <definedName name="нзу" localSheetId="4">#REF!</definedName>
    <definedName name="нзу" localSheetId="5">#REF!</definedName>
    <definedName name="нзу">#REF!</definedName>
    <definedName name="ннр" localSheetId="0">#REF!</definedName>
    <definedName name="ннр" localSheetId="1">#REF!</definedName>
    <definedName name="ннр" localSheetId="2">#REF!</definedName>
    <definedName name="ннр" localSheetId="3">#REF!</definedName>
    <definedName name="ннр" localSheetId="4">#REF!</definedName>
    <definedName name="ннр" localSheetId="5">#REF!</definedName>
    <definedName name="ннр">#REF!</definedName>
    <definedName name="ннр0" localSheetId="0">#REF!</definedName>
    <definedName name="ннр0" localSheetId="1">#REF!</definedName>
    <definedName name="ннр0" localSheetId="2">#REF!</definedName>
    <definedName name="ннр0" localSheetId="3">#REF!</definedName>
    <definedName name="ннр0" localSheetId="4">#REF!</definedName>
    <definedName name="ннр0" localSheetId="5">#REF!</definedName>
    <definedName name="ннр0">#REF!</definedName>
    <definedName name="ннркс" localSheetId="0">#REF!</definedName>
    <definedName name="ннркс" localSheetId="1">#REF!</definedName>
    <definedName name="ннркс" localSheetId="2">#REF!</definedName>
    <definedName name="ннркс" localSheetId="3">#REF!</definedName>
    <definedName name="ннркс" localSheetId="4">#REF!</definedName>
    <definedName name="ннркс" localSheetId="5">#REF!</definedName>
    <definedName name="ннркс">#REF!</definedName>
    <definedName name="ннрс" localSheetId="0">#REF!</definedName>
    <definedName name="ннрс" localSheetId="1">#REF!</definedName>
    <definedName name="ннрс" localSheetId="2">#REF!</definedName>
    <definedName name="ннрс" localSheetId="3">#REF!</definedName>
    <definedName name="ннрс" localSheetId="4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5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5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5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5">#REF!</definedName>
    <definedName name="Нормативная_трудоемкость_основных_рабочих_по_смете">#REF!</definedName>
    <definedName name="нр" localSheetId="0">#REF!</definedName>
    <definedName name="нр" localSheetId="1">#REF!</definedName>
    <definedName name="нр" localSheetId="2">#REF!</definedName>
    <definedName name="нр" localSheetId="3">#REF!</definedName>
    <definedName name="нр" localSheetId="4">#REF!</definedName>
    <definedName name="нр" localSheetId="5">#REF!</definedName>
    <definedName name="нр">#REF!</definedName>
    <definedName name="_xlnm.Print_Area" localSheetId="7">'Приложение 2 к Ф 8'!$A$1:$M$26</definedName>
    <definedName name="_xlnm.Print_Area" localSheetId="0">'Форма 8.1'!$A$1:$V$76</definedName>
    <definedName name="_xlnm.Print_Area" localSheetId="1">'Форма 8.2'!$A$1:$V$88</definedName>
    <definedName name="_xlnm.Print_Area" localSheetId="2">'Форма 8.3'!$A$1:$V$72</definedName>
    <definedName name="_xlnm.Print_Area" localSheetId="3">'Форма 8.4'!$A$1:$V$73</definedName>
    <definedName name="_xlnm.Print_Area" localSheetId="4">'Форма 8.5'!$A$1:$V$70</definedName>
    <definedName name="_xlnm.Print_Area" localSheetId="5">'Форма 8.6.'!$A$1:$V$83</definedName>
    <definedName name="оборз" localSheetId="6">#REF!</definedName>
    <definedName name="оборз" localSheetId="7">#REF!</definedName>
    <definedName name="оборз" localSheetId="0">#REF!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4">#REF!</definedName>
    <definedName name="оборз" localSheetId="5">#REF!</definedName>
    <definedName name="оборз">#REF!</definedName>
    <definedName name="Оборудование_в_базисных_ценах" localSheetId="6">#REF!</definedName>
    <definedName name="Оборудование_в_базисных_ценах" localSheetId="7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4">#REF!</definedName>
    <definedName name="Оборудование_в_базисных_ценах" localSheetId="5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4">#REF!</definedName>
    <definedName name="Оборудование_в_текущих_ценах" localSheetId="5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5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5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 localSheetId="4">#REF!</definedName>
    <definedName name="Обоснование_поправки" localSheetId="5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 localSheetId="4">#REF!</definedName>
    <definedName name="Описание_группы_строек" localSheetId="5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 localSheetId="4">#REF!</definedName>
    <definedName name="Описание_локальной_сметы" localSheetId="5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 localSheetId="2">#REF!</definedName>
    <definedName name="Описание_объекта" localSheetId="3">#REF!</definedName>
    <definedName name="Описание_объекта" localSheetId="4">#REF!</definedName>
    <definedName name="Описание_объекта" localSheetId="5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 localSheetId="4">#REF!</definedName>
    <definedName name="Описание_объектной_сметы" localSheetId="5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 localSheetId="2">#REF!</definedName>
    <definedName name="Описание_очереди" localSheetId="3">#REF!</definedName>
    <definedName name="Описание_очереди" localSheetId="4">#REF!</definedName>
    <definedName name="Описание_очереди" localSheetId="5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 localSheetId="4">#REF!</definedName>
    <definedName name="Описание_пускового_комплекса" localSheetId="5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 localSheetId="4">#REF!</definedName>
    <definedName name="Описание_сводного_сметного_расчета" localSheetId="5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 localSheetId="2">#REF!</definedName>
    <definedName name="Описание_стройки" localSheetId="3">#REF!</definedName>
    <definedName name="Описание_стройки" localSheetId="4">#REF!</definedName>
    <definedName name="Описание_стройки" localSheetId="5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 localSheetId="2">#REF!</definedName>
    <definedName name="Основание" localSheetId="3">#REF!</definedName>
    <definedName name="Основание" localSheetId="4">#REF!</definedName>
    <definedName name="Основание" localSheetId="5">#REF!</definedName>
    <definedName name="Основание">#REF!</definedName>
    <definedName name="отп" localSheetId="0">#REF!</definedName>
    <definedName name="отп" localSheetId="1">#REF!</definedName>
    <definedName name="отп" localSheetId="2">#REF!</definedName>
    <definedName name="отп" localSheetId="3">#REF!</definedName>
    <definedName name="отп" localSheetId="4">#REF!</definedName>
    <definedName name="отп" localSheetId="5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 localSheetId="4">#REF!</definedName>
    <definedName name="Отчетный_период__учет_выполненных_работ" localSheetId="5">#REF!</definedName>
    <definedName name="Отчетный_период__учет_выполненных_работ">#REF!</definedName>
    <definedName name="п" localSheetId="0">#REF!</definedName>
    <definedName name="п" localSheetId="1">#REF!</definedName>
    <definedName name="п" localSheetId="2">#REF!</definedName>
    <definedName name="п" localSheetId="3">#REF!</definedName>
    <definedName name="п" localSheetId="4">#REF!</definedName>
    <definedName name="п" localSheetId="5">#REF!</definedName>
    <definedName name="п">#REF!</definedName>
    <definedName name="пВр">[2]ИД1!$A$51</definedName>
    <definedName name="пВрВс">[2]ИД1!$A$58</definedName>
    <definedName name="ператр1" localSheetId="6">#REF!</definedName>
    <definedName name="ператр1" localSheetId="7">#REF!</definedName>
    <definedName name="ператр1" localSheetId="0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4">#REF!</definedName>
    <definedName name="ператр1" localSheetId="5">#REF!</definedName>
    <definedName name="ператр1">#REF!</definedName>
    <definedName name="ператр2" localSheetId="6">#REF!</definedName>
    <definedName name="ператр2" localSheetId="7">#REF!</definedName>
    <definedName name="ператр2" localSheetId="0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 localSheetId="4">#REF!</definedName>
    <definedName name="ператр2" localSheetId="5">#REF!</definedName>
    <definedName name="ператр2">#REF!</definedName>
    <definedName name="перм" localSheetId="6">#REF!</definedName>
    <definedName name="перм" localSheetId="7">#REF!</definedName>
    <definedName name="перм" localSheetId="0">#REF!</definedName>
    <definedName name="перм" localSheetId="1">#REF!</definedName>
    <definedName name="перм" localSheetId="2">#REF!</definedName>
    <definedName name="перм" localSheetId="3">#REF!</definedName>
    <definedName name="перм" localSheetId="4">#REF!</definedName>
    <definedName name="перм" localSheetId="5">#REF!</definedName>
    <definedName name="перм">#REF!</definedName>
    <definedName name="перо" localSheetId="0">#REF!</definedName>
    <definedName name="перо" localSheetId="1">#REF!</definedName>
    <definedName name="перо" localSheetId="2">#REF!</definedName>
    <definedName name="перо" localSheetId="3">#REF!</definedName>
    <definedName name="перо" localSheetId="4">#REF!</definedName>
    <definedName name="перо" localSheetId="5">#REF!</definedName>
    <definedName name="перо">#REF!</definedName>
    <definedName name="пЗуВр" localSheetId="0">#REF!</definedName>
    <definedName name="пЗуВр" localSheetId="1">#REF!</definedName>
    <definedName name="пЗуВр" localSheetId="2">#REF!</definedName>
    <definedName name="пЗуВр" localSheetId="3">#REF!</definedName>
    <definedName name="пЗуВр" localSheetId="4">#REF!</definedName>
    <definedName name="пЗуВр" localSheetId="5">#REF!</definedName>
    <definedName name="пЗуВр">#REF!</definedName>
    <definedName name="поток2" localSheetId="0">#REF!</definedName>
    <definedName name="поток2" localSheetId="1">#REF!</definedName>
    <definedName name="поток2" localSheetId="2">#REF!</definedName>
    <definedName name="поток2" localSheetId="3">#REF!</definedName>
    <definedName name="поток2" localSheetId="4">#REF!</definedName>
    <definedName name="поток2" localSheetId="5">#REF!</definedName>
    <definedName name="поток2">#REF!</definedName>
    <definedName name="пПрВр" localSheetId="0">#REF!</definedName>
    <definedName name="пПрВр" localSheetId="1">#REF!</definedName>
    <definedName name="пПрВр" localSheetId="2">#REF!</definedName>
    <definedName name="пПрВр" localSheetId="3">#REF!</definedName>
    <definedName name="пПрВр" localSheetId="4">#REF!</definedName>
    <definedName name="пПрВр" localSheetId="5">#REF!</definedName>
    <definedName name="пПрВр">#REF!</definedName>
    <definedName name="ПРВ" localSheetId="0">[3]ИДвалка!#REF!</definedName>
    <definedName name="ПРВ" localSheetId="1">[3]ИДвалка!#REF!</definedName>
    <definedName name="ПРВ" localSheetId="2">[3]ИДвалка!#REF!</definedName>
    <definedName name="ПРВ" localSheetId="3">[3]ИДвалка!#REF!</definedName>
    <definedName name="ПРВ" localSheetId="4">[3]ИДвалка!#REF!</definedName>
    <definedName name="ПРВ" localSheetId="5">[3]ИДвалка!#REF!</definedName>
    <definedName name="ПРВ">[3]ИДвалка!#REF!</definedName>
    <definedName name="прем" localSheetId="6">#REF!</definedName>
    <definedName name="прем" localSheetId="7">#REF!</definedName>
    <definedName name="прем" localSheetId="0">#REF!</definedName>
    <definedName name="прем" localSheetId="1">#REF!</definedName>
    <definedName name="прем" localSheetId="2">#REF!</definedName>
    <definedName name="прем" localSheetId="3">#REF!</definedName>
    <definedName name="прем" localSheetId="4">#REF!</definedName>
    <definedName name="прем" localSheetId="5">#REF!</definedName>
    <definedName name="прем">#REF!</definedName>
    <definedName name="премввод" localSheetId="6">#REF!</definedName>
    <definedName name="премввод" localSheetId="7">#REF!</definedName>
    <definedName name="премввод" localSheetId="0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 localSheetId="4">#REF!</definedName>
    <definedName name="премввод" localSheetId="5">#REF!</definedName>
    <definedName name="премввод">#REF!</definedName>
    <definedName name="прибыль" localSheetId="6">#REF!</definedName>
    <definedName name="прибыль" localSheetId="7">#REF!</definedName>
    <definedName name="прибыль" localSheetId="0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 localSheetId="4">#REF!</definedName>
    <definedName name="прибыль" localSheetId="5">#REF!</definedName>
    <definedName name="прибыль">#REF!</definedName>
    <definedName name="Проверил" localSheetId="0">#REF!</definedName>
    <definedName name="Проверил" localSheetId="1">#REF!</definedName>
    <definedName name="Проверил" localSheetId="2">#REF!</definedName>
    <definedName name="Проверил" localSheetId="3">#REF!</definedName>
    <definedName name="Проверил" localSheetId="4">#REF!</definedName>
    <definedName name="Проверил" localSheetId="5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 localSheetId="4">#REF!</definedName>
    <definedName name="Прочие_затраты_в_базисных_ценах" localSheetId="5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 localSheetId="4">#REF!</definedName>
    <definedName name="Прочие_затраты_в_текущих_ценах" localSheetId="5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5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5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1">[4]ЗП_ЮНГ!#REF!</definedName>
    <definedName name="прямаяЗП" localSheetId="2">[4]ЗП_ЮНГ!#REF!</definedName>
    <definedName name="прямаяЗП" localSheetId="3">[4]ЗП_ЮНГ!#REF!</definedName>
    <definedName name="прямаяЗП" localSheetId="4">[4]ЗП_ЮНГ!#REF!</definedName>
    <definedName name="прямаяЗП" localSheetId="5">[4]ЗП_ЮНГ!#REF!</definedName>
    <definedName name="прямаяЗП">[4]ЗП_ЮНГ!#REF!</definedName>
    <definedName name="р_пр" localSheetId="6">#REF!</definedName>
    <definedName name="р_пр" localSheetId="7">#REF!</definedName>
    <definedName name="р_пр" localSheetId="0">#REF!</definedName>
    <definedName name="р_пр" localSheetId="1">#REF!</definedName>
    <definedName name="р_пр" localSheetId="2">#REF!</definedName>
    <definedName name="р_пр" localSheetId="3">#REF!</definedName>
    <definedName name="р_пр" localSheetId="4">#REF!</definedName>
    <definedName name="р_пр" localSheetId="5">#REF!</definedName>
    <definedName name="р_пр">#REF!</definedName>
    <definedName name="Районный_к_т_к_ЗП" localSheetId="6">#REF!</definedName>
    <definedName name="Районный_к_т_к_ЗП" localSheetId="7">#REF!</definedName>
    <definedName name="Районный_к_т_к_ЗП" localSheetId="0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 localSheetId="4">#REF!</definedName>
    <definedName name="Районный_к_т_к_ЗП" localSheetId="5">#REF!</definedName>
    <definedName name="Районный_к_т_к_ЗП">#REF!</definedName>
    <definedName name="Районный_к_т_к_ЗП_по_ресурсному_расчету" localSheetId="6">#REF!</definedName>
    <definedName name="Районный_к_т_к_ЗП_по_ресурсному_расчету" localSheetId="7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4">#REF!</definedName>
    <definedName name="Районный_к_т_к_ЗП_по_ресурсному_расчету" localSheetId="5">#REF!</definedName>
    <definedName name="Районный_к_т_к_ЗП_по_ресурсному_расчету">#REF!</definedName>
    <definedName name="рак" localSheetId="0">#REF!</definedName>
    <definedName name="рак" localSheetId="1">#REF!</definedName>
    <definedName name="рак" localSheetId="2">#REF!</definedName>
    <definedName name="рак" localSheetId="3">#REF!</definedName>
    <definedName name="рак" localSheetId="4">#REF!</definedName>
    <definedName name="рак" localSheetId="5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 localSheetId="4">#REF!</definedName>
    <definedName name="Регистрационный_номер_группы_строек" localSheetId="5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 localSheetId="4">#REF!</definedName>
    <definedName name="Регистрационный_номер_локальной_сметы" localSheetId="5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 localSheetId="4">#REF!</definedName>
    <definedName name="Регистрационный_номер_объекта" localSheetId="5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 localSheetId="4">#REF!</definedName>
    <definedName name="Регистрационный_номер_объектной_сметы" localSheetId="5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 localSheetId="4">#REF!</definedName>
    <definedName name="Регистрационный_номер_очереди" localSheetId="5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5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5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 localSheetId="4">#REF!</definedName>
    <definedName name="Регистрационный_номер_стройки" localSheetId="5">#REF!</definedName>
    <definedName name="Регистрационный_номер_стройки">#REF!</definedName>
    <definedName name="рк" localSheetId="0">#REF!</definedName>
    <definedName name="рк" localSheetId="1">#REF!</definedName>
    <definedName name="рк" localSheetId="2">#REF!</definedName>
    <definedName name="рк" localSheetId="3">#REF!</definedName>
    <definedName name="рк" localSheetId="4">#REF!</definedName>
    <definedName name="рк" localSheetId="5">#REF!</definedName>
    <definedName name="рк">#REF!</definedName>
    <definedName name="с" localSheetId="0">#REF!</definedName>
    <definedName name="с" localSheetId="1">#REF!</definedName>
    <definedName name="с" localSheetId="2">#REF!</definedName>
    <definedName name="с" localSheetId="3">#REF!</definedName>
    <definedName name="с" localSheetId="4">#REF!</definedName>
    <definedName name="с" localSheetId="5">#REF!</definedName>
    <definedName name="с">#REF!</definedName>
    <definedName name="с21" localSheetId="0">#REF!</definedName>
    <definedName name="с21" localSheetId="1">#REF!</definedName>
    <definedName name="с21" localSheetId="2">#REF!</definedName>
    <definedName name="с21" localSheetId="3">#REF!</definedName>
    <definedName name="с21" localSheetId="4">#REF!</definedName>
    <definedName name="с21" localSheetId="5">#REF!</definedName>
    <definedName name="с21">#REF!</definedName>
    <definedName name="са" localSheetId="0">#REF!</definedName>
    <definedName name="са" localSheetId="1">#REF!</definedName>
    <definedName name="са" localSheetId="2">#REF!</definedName>
    <definedName name="са" localSheetId="3">#REF!</definedName>
    <definedName name="са" localSheetId="4">#REF!</definedName>
    <definedName name="са" localSheetId="5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 localSheetId="4">#REF!</definedName>
    <definedName name="Сметная_стоимость_в_базисных_ценах" localSheetId="5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5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 localSheetId="4">#REF!</definedName>
    <definedName name="Сметная_стоимость_по_ресурсному_расчету" localSheetId="5">#REF!</definedName>
    <definedName name="Сметная_стоимость_по_ресурсному_расчету">#REF!</definedName>
    <definedName name="сн" localSheetId="0">#REF!</definedName>
    <definedName name="сн" localSheetId="1">#REF!</definedName>
    <definedName name="сн" localSheetId="2">#REF!</definedName>
    <definedName name="сн" localSheetId="3">#REF!</definedName>
    <definedName name="сн" localSheetId="4">#REF!</definedName>
    <definedName name="сн" localSheetId="5">#REF!</definedName>
    <definedName name="сн">#REF!</definedName>
    <definedName name="сн_рк" localSheetId="0">#REF!</definedName>
    <definedName name="сн_рк" localSheetId="1">#REF!</definedName>
    <definedName name="сн_рк" localSheetId="2">#REF!</definedName>
    <definedName name="сн_рк" localSheetId="3">#REF!</definedName>
    <definedName name="сн_рк" localSheetId="4">#REF!</definedName>
    <definedName name="сн_рк" localSheetId="5">#REF!</definedName>
    <definedName name="сн_рк">#REF!</definedName>
    <definedName name="Составил" localSheetId="0">#REF!</definedName>
    <definedName name="Составил" localSheetId="1">#REF!</definedName>
    <definedName name="Составил" localSheetId="2">#REF!</definedName>
    <definedName name="Составил" localSheetId="3">#REF!</definedName>
    <definedName name="Составил" localSheetId="4">#REF!</definedName>
    <definedName name="Составил" localSheetId="5">#REF!</definedName>
    <definedName name="Составил">#REF!</definedName>
    <definedName name="сп" localSheetId="0">#REF!</definedName>
    <definedName name="сп" localSheetId="1">#REF!</definedName>
    <definedName name="сп" localSheetId="2">#REF!</definedName>
    <definedName name="сп" localSheetId="3">#REF!</definedName>
    <definedName name="сп" localSheetId="4">#REF!</definedName>
    <definedName name="сп" localSheetId="5">#REF!</definedName>
    <definedName name="сп">#REF!</definedName>
    <definedName name="ссммрр" localSheetId="0">#REF!</definedName>
    <definedName name="ссммрр" localSheetId="1">#REF!</definedName>
    <definedName name="ссммрр" localSheetId="2">#REF!</definedName>
    <definedName name="ссммрр" localSheetId="3">#REF!</definedName>
    <definedName name="ссммрр" localSheetId="4">#REF!</definedName>
    <definedName name="ссммрр" localSheetId="5">#REF!</definedName>
    <definedName name="ссммрр">#REF!</definedName>
    <definedName name="сто" localSheetId="0">#REF!</definedName>
    <definedName name="сто" localSheetId="1">#REF!</definedName>
    <definedName name="сто" localSheetId="2">#REF!</definedName>
    <definedName name="сто" localSheetId="3">#REF!</definedName>
    <definedName name="сто" localSheetId="4">#REF!</definedName>
    <definedName name="сто" localSheetId="5">#REF!</definedName>
    <definedName name="сто">#REF!</definedName>
    <definedName name="сто2" localSheetId="0">#REF!</definedName>
    <definedName name="сто2" localSheetId="1">#REF!</definedName>
    <definedName name="сто2" localSheetId="2">#REF!</definedName>
    <definedName name="сто2" localSheetId="3">#REF!</definedName>
    <definedName name="сто2" localSheetId="4">#REF!</definedName>
    <definedName name="сто2" localSheetId="5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5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5">#REF!</definedName>
    <definedName name="Стоимость_по_акту_выполненных_работ_при_ресурсном_расчете">#REF!</definedName>
    <definedName name="стр21" localSheetId="0">#REF!</definedName>
    <definedName name="стр21" localSheetId="1">#REF!</definedName>
    <definedName name="стр21" localSheetId="2">#REF!</definedName>
    <definedName name="стр21" localSheetId="3">#REF!</definedName>
    <definedName name="стр21" localSheetId="4">#REF!</definedName>
    <definedName name="стр21" localSheetId="5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 localSheetId="4">#REF!</definedName>
    <definedName name="Строительные_работы_в_базисных_ценах" localSheetId="5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 localSheetId="4">#REF!</definedName>
    <definedName name="Строительные_работы_в_текущих_ценах" localSheetId="5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5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5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1">#REF!</definedName>
    <definedName name="сут" localSheetId="2">#REF!</definedName>
    <definedName name="сут" localSheetId="3">#REF!</definedName>
    <definedName name="сут" localSheetId="4">#REF!</definedName>
    <definedName name="сут" localSheetId="5">#REF!</definedName>
    <definedName name="сут">#REF!</definedName>
    <definedName name="т11" localSheetId="0">#REF!</definedName>
    <definedName name="т11" localSheetId="1">#REF!</definedName>
    <definedName name="т11" localSheetId="2">#REF!</definedName>
    <definedName name="т11" localSheetId="3">#REF!</definedName>
    <definedName name="т11" localSheetId="4">#REF!</definedName>
    <definedName name="т11" localSheetId="5">#REF!</definedName>
    <definedName name="т11">#REF!</definedName>
    <definedName name="т12" localSheetId="0">#REF!</definedName>
    <definedName name="т12" localSheetId="1">#REF!</definedName>
    <definedName name="т12" localSheetId="2">#REF!</definedName>
    <definedName name="т12" localSheetId="3">#REF!</definedName>
    <definedName name="т12" localSheetId="4">#REF!</definedName>
    <definedName name="т12" localSheetId="5">#REF!</definedName>
    <definedName name="т12">#REF!</definedName>
    <definedName name="т13" localSheetId="0">#REF!</definedName>
    <definedName name="т13" localSheetId="1">#REF!</definedName>
    <definedName name="т13" localSheetId="2">#REF!</definedName>
    <definedName name="т13" localSheetId="3">#REF!</definedName>
    <definedName name="т13" localSheetId="4">#REF!</definedName>
    <definedName name="т13" localSheetId="5">#REF!</definedName>
    <definedName name="т13">#REF!</definedName>
    <definedName name="т14" localSheetId="0">#REF!</definedName>
    <definedName name="т14" localSheetId="1">#REF!</definedName>
    <definedName name="т14" localSheetId="2">#REF!</definedName>
    <definedName name="т14" localSheetId="3">#REF!</definedName>
    <definedName name="т14" localSheetId="4">#REF!</definedName>
    <definedName name="т14" localSheetId="5">#REF!</definedName>
    <definedName name="т14">#REF!</definedName>
    <definedName name="т15" localSheetId="0">#REF!</definedName>
    <definedName name="т15" localSheetId="1">#REF!</definedName>
    <definedName name="т15" localSheetId="2">#REF!</definedName>
    <definedName name="т15" localSheetId="3">#REF!</definedName>
    <definedName name="т15" localSheetId="4">#REF!</definedName>
    <definedName name="т15" localSheetId="5">#REF!</definedName>
    <definedName name="т15">#REF!</definedName>
    <definedName name="т16" localSheetId="0">#REF!</definedName>
    <definedName name="т16" localSheetId="1">#REF!</definedName>
    <definedName name="т16" localSheetId="2">#REF!</definedName>
    <definedName name="т16" localSheetId="3">#REF!</definedName>
    <definedName name="т16" localSheetId="4">#REF!</definedName>
    <definedName name="т16" localSheetId="5">#REF!</definedName>
    <definedName name="т16">#REF!</definedName>
    <definedName name="т17" localSheetId="0">#REF!</definedName>
    <definedName name="т17" localSheetId="1">#REF!</definedName>
    <definedName name="т17" localSheetId="2">#REF!</definedName>
    <definedName name="т17" localSheetId="3">#REF!</definedName>
    <definedName name="т17" localSheetId="4">#REF!</definedName>
    <definedName name="т17" localSheetId="5">#REF!</definedName>
    <definedName name="т17">#REF!</definedName>
    <definedName name="т18" localSheetId="0">#REF!</definedName>
    <definedName name="т18" localSheetId="1">#REF!</definedName>
    <definedName name="т18" localSheetId="2">#REF!</definedName>
    <definedName name="т18" localSheetId="3">#REF!</definedName>
    <definedName name="т18" localSheetId="4">#REF!</definedName>
    <definedName name="т18" localSheetId="5">#REF!</definedName>
    <definedName name="т18">#REF!</definedName>
    <definedName name="т19" localSheetId="0">#REF!</definedName>
    <definedName name="т19" localSheetId="1">#REF!</definedName>
    <definedName name="т19" localSheetId="2">#REF!</definedName>
    <definedName name="т19" localSheetId="3">#REF!</definedName>
    <definedName name="т19" localSheetId="4">#REF!</definedName>
    <definedName name="т19" localSheetId="5">#REF!</definedName>
    <definedName name="т19">#REF!</definedName>
    <definedName name="т20" localSheetId="0">#REF!</definedName>
    <definedName name="т20" localSheetId="1">#REF!</definedName>
    <definedName name="т20" localSheetId="2">#REF!</definedName>
    <definedName name="т20" localSheetId="3">#REF!</definedName>
    <definedName name="т20" localSheetId="4">#REF!</definedName>
    <definedName name="т20" localSheetId="5">#REF!</definedName>
    <definedName name="т20">#REF!</definedName>
    <definedName name="т21" localSheetId="0">#REF!</definedName>
    <definedName name="т21" localSheetId="1">#REF!</definedName>
    <definedName name="т21" localSheetId="2">#REF!</definedName>
    <definedName name="т21" localSheetId="3">#REF!</definedName>
    <definedName name="т21" localSheetId="4">#REF!</definedName>
    <definedName name="т21" localSheetId="5">#REF!</definedName>
    <definedName name="т21">#REF!</definedName>
    <definedName name="т22" localSheetId="0">#REF!</definedName>
    <definedName name="т22" localSheetId="1">#REF!</definedName>
    <definedName name="т22" localSheetId="2">#REF!</definedName>
    <definedName name="т22" localSheetId="3">#REF!</definedName>
    <definedName name="т22" localSheetId="4">#REF!</definedName>
    <definedName name="т22" localSheetId="5">#REF!</definedName>
    <definedName name="т22">#REF!</definedName>
    <definedName name="т23" localSheetId="0">#REF!</definedName>
    <definedName name="т23" localSheetId="1">#REF!</definedName>
    <definedName name="т23" localSheetId="2">#REF!</definedName>
    <definedName name="т23" localSheetId="3">#REF!</definedName>
    <definedName name="т23" localSheetId="4">#REF!</definedName>
    <definedName name="т23" localSheetId="5">#REF!</definedName>
    <definedName name="т23">#REF!</definedName>
    <definedName name="т24" localSheetId="0">#REF!</definedName>
    <definedName name="т24" localSheetId="1">#REF!</definedName>
    <definedName name="т24" localSheetId="2">#REF!</definedName>
    <definedName name="т24" localSheetId="3">#REF!</definedName>
    <definedName name="т24" localSheetId="4">#REF!</definedName>
    <definedName name="т24" localSheetId="5">#REF!</definedName>
    <definedName name="т24">#REF!</definedName>
    <definedName name="т25" localSheetId="0">#REF!</definedName>
    <definedName name="т25" localSheetId="1">#REF!</definedName>
    <definedName name="т25" localSheetId="2">#REF!</definedName>
    <definedName name="т25" localSheetId="3">#REF!</definedName>
    <definedName name="т25" localSheetId="4">#REF!</definedName>
    <definedName name="т25" localSheetId="5">#REF!</definedName>
    <definedName name="т25">#REF!</definedName>
    <definedName name="т26" localSheetId="0">#REF!</definedName>
    <definedName name="т26" localSheetId="1">#REF!</definedName>
    <definedName name="т26" localSheetId="2">#REF!</definedName>
    <definedName name="т26" localSheetId="3">#REF!</definedName>
    <definedName name="т26" localSheetId="4">#REF!</definedName>
    <definedName name="т26" localSheetId="5">#REF!</definedName>
    <definedName name="т26">#REF!</definedName>
    <definedName name="т27" localSheetId="0">#REF!</definedName>
    <definedName name="т27" localSheetId="1">#REF!</definedName>
    <definedName name="т27" localSheetId="2">#REF!</definedName>
    <definedName name="т27" localSheetId="3">#REF!</definedName>
    <definedName name="т27" localSheetId="4">#REF!</definedName>
    <definedName name="т27" localSheetId="5">#REF!</definedName>
    <definedName name="т27">#REF!</definedName>
    <definedName name="т28" localSheetId="0">#REF!</definedName>
    <definedName name="т28" localSheetId="1">#REF!</definedName>
    <definedName name="т28" localSheetId="2">#REF!</definedName>
    <definedName name="т28" localSheetId="3">#REF!</definedName>
    <definedName name="т28" localSheetId="4">#REF!</definedName>
    <definedName name="т28" localSheetId="5">#REF!</definedName>
    <definedName name="т28">#REF!</definedName>
    <definedName name="т29" localSheetId="0">#REF!</definedName>
    <definedName name="т29" localSheetId="1">#REF!</definedName>
    <definedName name="т29" localSheetId="2">#REF!</definedName>
    <definedName name="т29" localSheetId="3">#REF!</definedName>
    <definedName name="т29" localSheetId="4">#REF!</definedName>
    <definedName name="т29" localSheetId="5">#REF!</definedName>
    <definedName name="т29">#REF!</definedName>
    <definedName name="т30" localSheetId="0">#REF!</definedName>
    <definedName name="т30" localSheetId="1">#REF!</definedName>
    <definedName name="т30" localSheetId="2">#REF!</definedName>
    <definedName name="т30" localSheetId="3">#REF!</definedName>
    <definedName name="т30" localSheetId="4">#REF!</definedName>
    <definedName name="т30" localSheetId="5">#REF!</definedName>
    <definedName name="т30">#REF!</definedName>
    <definedName name="т31" localSheetId="0">#REF!</definedName>
    <definedName name="т31" localSheetId="1">#REF!</definedName>
    <definedName name="т31" localSheetId="2">#REF!</definedName>
    <definedName name="т31" localSheetId="3">#REF!</definedName>
    <definedName name="т31" localSheetId="4">#REF!</definedName>
    <definedName name="т31" localSheetId="5">#REF!</definedName>
    <definedName name="т31">#REF!</definedName>
    <definedName name="т32" localSheetId="0">#REF!</definedName>
    <definedName name="т32" localSheetId="1">#REF!</definedName>
    <definedName name="т32" localSheetId="2">#REF!</definedName>
    <definedName name="т32" localSheetId="3">#REF!</definedName>
    <definedName name="т32" localSheetId="4">#REF!</definedName>
    <definedName name="т32" localSheetId="5">#REF!</definedName>
    <definedName name="т32">#REF!</definedName>
    <definedName name="т33" localSheetId="0">#REF!</definedName>
    <definedName name="т33" localSheetId="1">#REF!</definedName>
    <definedName name="т33" localSheetId="2">#REF!</definedName>
    <definedName name="т33" localSheetId="3">#REF!</definedName>
    <definedName name="т33" localSheetId="4">#REF!</definedName>
    <definedName name="т33" localSheetId="5">#REF!</definedName>
    <definedName name="т33">#REF!</definedName>
    <definedName name="т34" localSheetId="0">#REF!</definedName>
    <definedName name="т34" localSheetId="1">#REF!</definedName>
    <definedName name="т34" localSheetId="2">#REF!</definedName>
    <definedName name="т34" localSheetId="3">#REF!</definedName>
    <definedName name="т34" localSheetId="4">#REF!</definedName>
    <definedName name="т34" localSheetId="5">#REF!</definedName>
    <definedName name="т34">#REF!</definedName>
    <definedName name="т35" localSheetId="0">#REF!</definedName>
    <definedName name="т35" localSheetId="1">#REF!</definedName>
    <definedName name="т35" localSheetId="2">#REF!</definedName>
    <definedName name="т35" localSheetId="3">#REF!</definedName>
    <definedName name="т35" localSheetId="4">#REF!</definedName>
    <definedName name="т35" localSheetId="5">#REF!</definedName>
    <definedName name="т35">#REF!</definedName>
    <definedName name="т36" localSheetId="0">#REF!</definedName>
    <definedName name="т36" localSheetId="1">#REF!</definedName>
    <definedName name="т36" localSheetId="2">#REF!</definedName>
    <definedName name="т36" localSheetId="3">#REF!</definedName>
    <definedName name="т36" localSheetId="4">#REF!</definedName>
    <definedName name="т36" localSheetId="5">#REF!</definedName>
    <definedName name="т36">#REF!</definedName>
    <definedName name="т37" localSheetId="0">#REF!</definedName>
    <definedName name="т37" localSheetId="1">#REF!</definedName>
    <definedName name="т37" localSheetId="2">#REF!</definedName>
    <definedName name="т37" localSheetId="3">#REF!</definedName>
    <definedName name="т37" localSheetId="4">#REF!</definedName>
    <definedName name="т37" localSheetId="5">#REF!</definedName>
    <definedName name="т37">#REF!</definedName>
    <definedName name="т38" localSheetId="0">#REF!</definedName>
    <definedName name="т38" localSheetId="1">#REF!</definedName>
    <definedName name="т38" localSheetId="2">#REF!</definedName>
    <definedName name="т38" localSheetId="3">#REF!</definedName>
    <definedName name="т38" localSheetId="4">#REF!</definedName>
    <definedName name="т38" localSheetId="5">#REF!</definedName>
    <definedName name="т38">#REF!</definedName>
    <definedName name="т39" localSheetId="0">#REF!</definedName>
    <definedName name="т39" localSheetId="1">#REF!</definedName>
    <definedName name="т39" localSheetId="2">#REF!</definedName>
    <definedName name="т39" localSheetId="3">#REF!</definedName>
    <definedName name="т39" localSheetId="4">#REF!</definedName>
    <definedName name="т39" localSheetId="5">#REF!</definedName>
    <definedName name="т39">#REF!</definedName>
    <definedName name="т40" localSheetId="0">#REF!</definedName>
    <definedName name="т40" localSheetId="1">#REF!</definedName>
    <definedName name="т40" localSheetId="2">#REF!</definedName>
    <definedName name="т40" localSheetId="3">#REF!</definedName>
    <definedName name="т40" localSheetId="4">#REF!</definedName>
    <definedName name="т40" localSheetId="5">#REF!</definedName>
    <definedName name="т40">#REF!</definedName>
    <definedName name="т41" localSheetId="0">#REF!</definedName>
    <definedName name="т41" localSheetId="1">#REF!</definedName>
    <definedName name="т41" localSheetId="2">#REF!</definedName>
    <definedName name="т41" localSheetId="3">#REF!</definedName>
    <definedName name="т41" localSheetId="4">#REF!</definedName>
    <definedName name="т41" localSheetId="5">#REF!</definedName>
    <definedName name="т41">#REF!</definedName>
    <definedName name="т42" localSheetId="0">#REF!</definedName>
    <definedName name="т42" localSheetId="1">#REF!</definedName>
    <definedName name="т42" localSheetId="2">#REF!</definedName>
    <definedName name="т42" localSheetId="3">#REF!</definedName>
    <definedName name="т42" localSheetId="4">#REF!</definedName>
    <definedName name="т42" localSheetId="5">#REF!</definedName>
    <definedName name="т42">#REF!</definedName>
    <definedName name="т43" localSheetId="0">#REF!</definedName>
    <definedName name="т43" localSheetId="1">#REF!</definedName>
    <definedName name="т43" localSheetId="2">#REF!</definedName>
    <definedName name="т43" localSheetId="3">#REF!</definedName>
    <definedName name="т43" localSheetId="4">#REF!</definedName>
    <definedName name="т43" localSheetId="5">#REF!</definedName>
    <definedName name="т43">#REF!</definedName>
    <definedName name="т44" localSheetId="0">#REF!</definedName>
    <definedName name="т44" localSheetId="1">#REF!</definedName>
    <definedName name="т44" localSheetId="2">#REF!</definedName>
    <definedName name="т44" localSheetId="3">#REF!</definedName>
    <definedName name="т44" localSheetId="4">#REF!</definedName>
    <definedName name="т44" localSheetId="5">#REF!</definedName>
    <definedName name="т44">#REF!</definedName>
    <definedName name="т45" localSheetId="0">#REF!</definedName>
    <definedName name="т45" localSheetId="1">#REF!</definedName>
    <definedName name="т45" localSheetId="2">#REF!</definedName>
    <definedName name="т45" localSheetId="3">#REF!</definedName>
    <definedName name="т45" localSheetId="4">#REF!</definedName>
    <definedName name="т45" localSheetId="5">#REF!</definedName>
    <definedName name="т45">#REF!</definedName>
    <definedName name="т46" localSheetId="0">#REF!</definedName>
    <definedName name="т46" localSheetId="1">#REF!</definedName>
    <definedName name="т46" localSheetId="2">#REF!</definedName>
    <definedName name="т46" localSheetId="3">#REF!</definedName>
    <definedName name="т46" localSheetId="4">#REF!</definedName>
    <definedName name="т46" localSheetId="5">#REF!</definedName>
    <definedName name="т46">#REF!</definedName>
    <definedName name="т47" localSheetId="0">#REF!</definedName>
    <definedName name="т47" localSheetId="1">#REF!</definedName>
    <definedName name="т47" localSheetId="2">#REF!</definedName>
    <definedName name="т47" localSheetId="3">#REF!</definedName>
    <definedName name="т47" localSheetId="4">#REF!</definedName>
    <definedName name="т47" localSheetId="5">#REF!</definedName>
    <definedName name="т47">#REF!</definedName>
    <definedName name="т48" localSheetId="0">#REF!</definedName>
    <definedName name="т48" localSheetId="1">#REF!</definedName>
    <definedName name="т48" localSheetId="2">#REF!</definedName>
    <definedName name="т48" localSheetId="3">#REF!</definedName>
    <definedName name="т48" localSheetId="4">#REF!</definedName>
    <definedName name="т48" localSheetId="5">#REF!</definedName>
    <definedName name="т48">#REF!</definedName>
    <definedName name="т49" localSheetId="0">#REF!</definedName>
    <definedName name="т49" localSheetId="1">#REF!</definedName>
    <definedName name="т49" localSheetId="2">#REF!</definedName>
    <definedName name="т49" localSheetId="3">#REF!</definedName>
    <definedName name="т49" localSheetId="4">#REF!</definedName>
    <definedName name="т49" localSheetId="5">#REF!</definedName>
    <definedName name="т49">#REF!</definedName>
    <definedName name="т50" localSheetId="0">#REF!</definedName>
    <definedName name="т50" localSheetId="1">#REF!</definedName>
    <definedName name="т50" localSheetId="2">#REF!</definedName>
    <definedName name="т50" localSheetId="3">#REF!</definedName>
    <definedName name="т50" localSheetId="4">#REF!</definedName>
    <definedName name="т50" localSheetId="5">#REF!</definedName>
    <definedName name="т50">#REF!</definedName>
    <definedName name="т51" localSheetId="0">#REF!</definedName>
    <definedName name="т51" localSheetId="1">#REF!</definedName>
    <definedName name="т51" localSheetId="2">#REF!</definedName>
    <definedName name="т51" localSheetId="3">#REF!</definedName>
    <definedName name="т51" localSheetId="4">#REF!</definedName>
    <definedName name="т51" localSheetId="5">#REF!</definedName>
    <definedName name="т51">#REF!</definedName>
    <definedName name="т52" localSheetId="0">#REF!</definedName>
    <definedName name="т52" localSheetId="1">#REF!</definedName>
    <definedName name="т52" localSheetId="2">#REF!</definedName>
    <definedName name="т52" localSheetId="3">#REF!</definedName>
    <definedName name="т52" localSheetId="4">#REF!</definedName>
    <definedName name="т52" localSheetId="5">#REF!</definedName>
    <definedName name="т52">#REF!</definedName>
    <definedName name="т53" localSheetId="0">#REF!</definedName>
    <definedName name="т53" localSheetId="1">#REF!</definedName>
    <definedName name="т53" localSheetId="2">#REF!</definedName>
    <definedName name="т53" localSheetId="3">#REF!</definedName>
    <definedName name="т53" localSheetId="4">#REF!</definedName>
    <definedName name="т53" localSheetId="5">#REF!</definedName>
    <definedName name="т53">#REF!</definedName>
    <definedName name="т54" localSheetId="0">#REF!</definedName>
    <definedName name="т54" localSheetId="1">#REF!</definedName>
    <definedName name="т54" localSheetId="2">#REF!</definedName>
    <definedName name="т54" localSheetId="3">#REF!</definedName>
    <definedName name="т54" localSheetId="4">#REF!</definedName>
    <definedName name="т54" localSheetId="5">#REF!</definedName>
    <definedName name="т54">#REF!</definedName>
    <definedName name="т55" localSheetId="0">#REF!</definedName>
    <definedName name="т55" localSheetId="1">#REF!</definedName>
    <definedName name="т55" localSheetId="2">#REF!</definedName>
    <definedName name="т55" localSheetId="3">#REF!</definedName>
    <definedName name="т55" localSheetId="4">#REF!</definedName>
    <definedName name="т55" localSheetId="5">#REF!</definedName>
    <definedName name="т55">#REF!</definedName>
    <definedName name="т56" localSheetId="0">#REF!</definedName>
    <definedName name="т56" localSheetId="1">#REF!</definedName>
    <definedName name="т56" localSheetId="2">#REF!</definedName>
    <definedName name="т56" localSheetId="3">#REF!</definedName>
    <definedName name="т56" localSheetId="4">#REF!</definedName>
    <definedName name="т56" localSheetId="5">#REF!</definedName>
    <definedName name="т56">#REF!</definedName>
    <definedName name="т57" localSheetId="0">#REF!</definedName>
    <definedName name="т57" localSheetId="1">#REF!</definedName>
    <definedName name="т57" localSheetId="2">#REF!</definedName>
    <definedName name="т57" localSheetId="3">#REF!</definedName>
    <definedName name="т57" localSheetId="4">#REF!</definedName>
    <definedName name="т57" localSheetId="5">#REF!</definedName>
    <definedName name="т57">#REF!</definedName>
    <definedName name="т58" localSheetId="0">#REF!</definedName>
    <definedName name="т58" localSheetId="1">#REF!</definedName>
    <definedName name="т58" localSheetId="2">#REF!</definedName>
    <definedName name="т58" localSheetId="3">#REF!</definedName>
    <definedName name="т58" localSheetId="4">#REF!</definedName>
    <definedName name="т58" localSheetId="5">#REF!</definedName>
    <definedName name="т58">#REF!</definedName>
    <definedName name="т59" localSheetId="0">#REF!</definedName>
    <definedName name="т59" localSheetId="1">#REF!</definedName>
    <definedName name="т59" localSheetId="2">#REF!</definedName>
    <definedName name="т59" localSheetId="3">#REF!</definedName>
    <definedName name="т59" localSheetId="4">#REF!</definedName>
    <definedName name="т59" localSheetId="5">#REF!</definedName>
    <definedName name="т59">#REF!</definedName>
    <definedName name="т60" localSheetId="0">#REF!</definedName>
    <definedName name="т60" localSheetId="1">#REF!</definedName>
    <definedName name="т60" localSheetId="2">#REF!</definedName>
    <definedName name="т60" localSheetId="3">#REF!</definedName>
    <definedName name="т60" localSheetId="4">#REF!</definedName>
    <definedName name="т60" localSheetId="5">#REF!</definedName>
    <definedName name="т60">#REF!</definedName>
    <definedName name="тар" localSheetId="0">#REF!</definedName>
    <definedName name="тар" localSheetId="1">#REF!</definedName>
    <definedName name="тар" localSheetId="2">#REF!</definedName>
    <definedName name="тар" localSheetId="3">#REF!</definedName>
    <definedName name="тар" localSheetId="4">#REF!</definedName>
    <definedName name="тар" localSheetId="5">#REF!</definedName>
    <definedName name="тар">#REF!</definedName>
    <definedName name="Тарифы" localSheetId="0">#REF!</definedName>
    <definedName name="Тарифы" localSheetId="1">#REF!</definedName>
    <definedName name="Тарифы" localSheetId="2">#REF!</definedName>
    <definedName name="Тарифы" localSheetId="3">#REF!</definedName>
    <definedName name="Тарифы" localSheetId="4">#REF!</definedName>
    <definedName name="Тарифы" localSheetId="5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 localSheetId="4">#REF!</definedName>
    <definedName name="Территориальная_поправка_к_ТЕР" localSheetId="5">#REF!</definedName>
    <definedName name="Территориальная_поправка_к_ТЕР">#REF!</definedName>
    <definedName name="тро" localSheetId="0">#REF!</definedName>
    <definedName name="тро" localSheetId="1">#REF!</definedName>
    <definedName name="тро" localSheetId="2">#REF!</definedName>
    <definedName name="тро" localSheetId="3">#REF!</definedName>
    <definedName name="тро" localSheetId="4">#REF!</definedName>
    <definedName name="тро" localSheetId="5">#REF!</definedName>
    <definedName name="тро">#REF!</definedName>
    <definedName name="трр" localSheetId="0">#REF!</definedName>
    <definedName name="трр" localSheetId="1">#REF!</definedName>
    <definedName name="трр" localSheetId="2">#REF!</definedName>
    <definedName name="трр" localSheetId="3">#REF!</definedName>
    <definedName name="трр" localSheetId="4">#REF!</definedName>
    <definedName name="трр" localSheetId="5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5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5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5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5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5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5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5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5">#REF!</definedName>
    <definedName name="Укрупненный_норматив_СП_для_расчета_в_ценах_1984г.">#REF!</definedName>
    <definedName name="ФОТ" localSheetId="0">#REF!</definedName>
    <definedName name="ФОТ" localSheetId="1">#REF!</definedName>
    <definedName name="ФОТ" localSheetId="2">#REF!</definedName>
    <definedName name="ФОТ" localSheetId="3">#REF!</definedName>
    <definedName name="ФОТ" localSheetId="4">#REF!</definedName>
    <definedName name="ФОТ" localSheetId="5">#REF!</definedName>
    <definedName name="ФОТ">#REF!</definedName>
    <definedName name="фотм" localSheetId="0">#REF!</definedName>
    <definedName name="фотм" localSheetId="1">#REF!</definedName>
    <definedName name="фотм" localSheetId="2">#REF!</definedName>
    <definedName name="фотм" localSheetId="3">#REF!</definedName>
    <definedName name="фотм" localSheetId="4">#REF!</definedName>
    <definedName name="фотм" localSheetId="5">#REF!</definedName>
    <definedName name="фотм">#REF!</definedName>
    <definedName name="фотр" localSheetId="0">#REF!</definedName>
    <definedName name="фотр" localSheetId="1">#REF!</definedName>
    <definedName name="фотр" localSheetId="2">#REF!</definedName>
    <definedName name="фотр" localSheetId="3">#REF!</definedName>
    <definedName name="фотр" localSheetId="4">#REF!</definedName>
    <definedName name="фотр" localSheetId="5">#REF!</definedName>
    <definedName name="фотр">#REF!</definedName>
    <definedName name="челдн" localSheetId="0">#REF!</definedName>
    <definedName name="челдн" localSheetId="1">#REF!</definedName>
    <definedName name="челдн" localSheetId="2">#REF!</definedName>
    <definedName name="челдн" localSheetId="3">#REF!</definedName>
    <definedName name="челдн" localSheetId="4">#REF!</definedName>
    <definedName name="челдн" localSheetId="5">#REF!</definedName>
    <definedName name="челдн">#REF!</definedName>
    <definedName name="чм" localSheetId="0">#REF!</definedName>
    <definedName name="чм" localSheetId="1">#REF!</definedName>
    <definedName name="чм" localSheetId="2">#REF!</definedName>
    <definedName name="чм" localSheetId="3">#REF!</definedName>
    <definedName name="чм" localSheetId="4">#REF!</definedName>
    <definedName name="чм" localSheetId="5">#REF!</definedName>
    <definedName name="чм">#REF!</definedName>
    <definedName name="эмм" localSheetId="0">#REF!</definedName>
    <definedName name="эмм" localSheetId="1">#REF!</definedName>
    <definedName name="эмм" localSheetId="2">#REF!</definedName>
    <definedName name="эмм" localSheetId="3">#REF!</definedName>
    <definedName name="эмм" localSheetId="4">#REF!</definedName>
    <definedName name="эмм" localSheetId="5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20" i="15" l="1"/>
  <c r="J19" i="14"/>
  <c r="J13" i="14"/>
  <c r="J12" i="14"/>
  <c r="I11" i="14"/>
  <c r="G11" i="14"/>
  <c r="F11" i="14"/>
  <c r="H11" i="14" s="1"/>
  <c r="J11" i="14" s="1"/>
  <c r="I10" i="14"/>
  <c r="G10" i="14"/>
  <c r="H10" i="14" s="1"/>
  <c r="J10" i="14" s="1"/>
  <c r="F10" i="14"/>
  <c r="I9" i="14"/>
  <c r="H9" i="14"/>
  <c r="J9" i="14" s="1"/>
  <c r="G9" i="14"/>
  <c r="F9" i="14"/>
  <c r="D25" i="13" l="1"/>
  <c r="D24" i="13"/>
  <c r="D23" i="13"/>
  <c r="D22" i="13"/>
  <c r="D21" i="13"/>
  <c r="D20" i="13"/>
  <c r="D19" i="13"/>
  <c r="D18" i="13"/>
  <c r="D17" i="13"/>
  <c r="D16" i="13"/>
  <c r="S12" i="13"/>
  <c r="Q12" i="13"/>
  <c r="O12" i="13"/>
  <c r="B12" i="13"/>
  <c r="D18" i="12" l="1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8" i="12" l="1"/>
  <c r="D37" i="12"/>
  <c r="D36" i="12"/>
  <c r="D35" i="12"/>
  <c r="D34" i="12"/>
  <c r="D33" i="12"/>
  <c r="D32" i="12"/>
  <c r="D17" i="12"/>
  <c r="D16" i="12"/>
  <c r="S12" i="12"/>
  <c r="Q12" i="12"/>
  <c r="O12" i="12"/>
  <c r="B12" i="12"/>
  <c r="D27" i="11"/>
  <c r="D26" i="11"/>
  <c r="D25" i="11"/>
  <c r="D24" i="11"/>
  <c r="D23" i="11"/>
  <c r="D22" i="11"/>
  <c r="D21" i="11"/>
  <c r="D20" i="11"/>
  <c r="D19" i="11"/>
  <c r="D18" i="11"/>
  <c r="D17" i="11"/>
  <c r="D16" i="11"/>
  <c r="S12" i="11"/>
  <c r="Q12" i="11"/>
  <c r="O12" i="11"/>
  <c r="B12" i="11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S12" i="10"/>
  <c r="Q12" i="10"/>
  <c r="O12" i="10"/>
  <c r="B12" i="10"/>
  <c r="D17" i="9" l="1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16" i="9"/>
  <c r="S12" i="9"/>
  <c r="Q12" i="9"/>
  <c r="O12" i="9"/>
  <c r="B12" i="9"/>
  <c r="D18" i="8" l="1"/>
  <c r="D19" i="8"/>
  <c r="D20" i="8"/>
  <c r="D21" i="8"/>
  <c r="D22" i="8"/>
  <c r="D23" i="8"/>
  <c r="D24" i="8"/>
  <c r="D25" i="8"/>
  <c r="D26" i="8"/>
  <c r="D27" i="8"/>
  <c r="D28" i="8"/>
  <c r="D29" i="8"/>
  <c r="D30" i="8"/>
  <c r="D17" i="8" l="1"/>
  <c r="D31" i="8" l="1"/>
  <c r="D16" i="8"/>
  <c r="S12" i="8" l="1"/>
  <c r="Q12" i="8"/>
  <c r="O12" i="8"/>
  <c r="B12" i="8"/>
</calcChain>
</file>

<file path=xl/sharedStrings.xml><?xml version="1.0" encoding="utf-8"?>
<sst xmlns="http://schemas.openxmlformats.org/spreadsheetml/2006/main" count="832" uniqueCount="311">
  <si>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</si>
  <si>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</si>
  <si>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</si>
  <si>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</si>
  <si>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</si>
  <si>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</si>
  <si>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</si>
  <si>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</si>
  <si>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</si>
  <si>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</si>
  <si>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</si>
  <si>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</si>
  <si>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</si>
  <si>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</si>
  <si>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</si>
  <si>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</si>
  <si>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</si>
  <si>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</si>
  <si>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</si>
  <si>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</si>
  <si>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</si>
  <si>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</si>
  <si>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</si>
  <si>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</si>
  <si>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</si>
  <si>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</si>
  <si>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</si>
  <si>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</si>
  <si>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</si>
  <si>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</si>
  <si>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</si>
  <si>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</si>
  <si>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</si>
  <si>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</si>
  <si>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</si>
  <si>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</si>
  <si>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</si>
  <si>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</si>
  <si>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</si>
  <si>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</si>
  <si>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</si>
  <si>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</si>
  <si>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</si>
  <si>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</si>
  <si>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</si>
  <si>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</si>
  <si>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</si>
  <si>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</si>
  <si>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</si>
  <si>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</si>
  <si>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</si>
  <si>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</si>
  <si>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</si>
  <si>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</si>
  <si>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</si>
  <si>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</si>
  <si>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</si>
  <si>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</si>
  <si>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</si>
  <si>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</si>
  <si>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</si>
  <si>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</si>
  <si>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Заказчик:</t>
  </si>
  <si>
    <t>Подрядчик: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</si>
  <si>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</si>
  <si>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</si>
  <si>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</si>
  <si>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</si>
  <si>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</si>
  <si>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</si>
  <si>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</si>
  <si>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(Приложение №3 к форме 8)</t>
  </si>
  <si>
    <t>ВСЕГО с учетом всех затрат 2015 г.</t>
  </si>
  <si>
    <t>оборудование Подрядчика</t>
  </si>
  <si>
    <t>Первоначальная расчистка трассы от снега</t>
  </si>
  <si>
    <t>Строительные работы узла 1</t>
  </si>
  <si>
    <t>Строительные работы узла 2</t>
  </si>
  <si>
    <t>Молниезащита и заземление</t>
  </si>
  <si>
    <t>Устройство зимника</t>
  </si>
  <si>
    <t>Стройка: Обустройство  Тайлаковского м/р. Куст скважин № 49</t>
  </si>
  <si>
    <t xml:space="preserve">Объект:Нефтегазопровод  т.вр. в н/сб. с к.41,47-т.вр. в н/сб. Ду 426  </t>
  </si>
  <si>
    <t>983-14-01-03-01</t>
  </si>
  <si>
    <t>Рекультивация нарушенных земель</t>
  </si>
  <si>
    <t>983-14-02-03-01</t>
  </si>
  <si>
    <t>Устройство технологического проезда</t>
  </si>
  <si>
    <t>983-14-02-03-02</t>
  </si>
  <si>
    <t>Земляные работы</t>
  </si>
  <si>
    <t>983-14-02-03-03</t>
  </si>
  <si>
    <t>Монтаж нефтесбора</t>
  </si>
  <si>
    <t>983-14-02-03-04</t>
  </si>
  <si>
    <t>Установка защитных футляров Ду530х7мм</t>
  </si>
  <si>
    <t>983-14-02-03-05</t>
  </si>
  <si>
    <t>Монтаж технологического узла 1</t>
  </si>
  <si>
    <t>983-14-02-03-06</t>
  </si>
  <si>
    <t>Монтаж технологического узла 2</t>
  </si>
  <si>
    <t>983-14-02-03-07</t>
  </si>
  <si>
    <t>Установка опознавательных знаков</t>
  </si>
  <si>
    <t>983-14-02-03-08</t>
  </si>
  <si>
    <t>983-14-02-03-09</t>
  </si>
  <si>
    <t>983-14-02-03-10</t>
  </si>
  <si>
    <t>983-14-02-03-11</t>
  </si>
  <si>
    <t>Отсыпка площадки узла задвижки 2</t>
  </si>
  <si>
    <t>983-14-08-03-01</t>
  </si>
  <si>
    <t>Устройство съезда</t>
  </si>
  <si>
    <t>983-14-08-03-02</t>
  </si>
  <si>
    <t>983-14-08-03-03</t>
  </si>
  <si>
    <t>Переходы трубопроводов</t>
  </si>
  <si>
    <t>983-14-09-03-01</t>
  </si>
  <si>
    <t xml:space="preserve">Объект: Нефтегазопровод  т.вр. в н/сб. Ду 426 – УДР  ДНС-2      </t>
  </si>
  <si>
    <t>Кол-во скв.( км, диам.труб-да) км. 4,1</t>
  </si>
  <si>
    <t>983-14-01-04-01</t>
  </si>
  <si>
    <t>Вырубка леса</t>
  </si>
  <si>
    <t>983-14-01-04-02</t>
  </si>
  <si>
    <t>983-14-01-04-03</t>
  </si>
  <si>
    <t>Демонтажные работы</t>
  </si>
  <si>
    <t>983-14-02-04-01</t>
  </si>
  <si>
    <t>983-14-02-04-02</t>
  </si>
  <si>
    <t>983-14-02-04-03</t>
  </si>
  <si>
    <t>Монтаж нефтегазопровода</t>
  </si>
  <si>
    <t>983-14-02-04-04</t>
  </si>
  <si>
    <t>Установку защитных футляров</t>
  </si>
  <si>
    <t>983-14-02-04-05</t>
  </si>
  <si>
    <t>Установку опознавательных знаков</t>
  </si>
  <si>
    <t>983-14-02-04-06</t>
  </si>
  <si>
    <t>Монтаж узла запуска</t>
  </si>
  <si>
    <t>983-14-02-04-07</t>
  </si>
  <si>
    <t>Монтаж узла приема</t>
  </si>
  <si>
    <t>983-14-02-04-08</t>
  </si>
  <si>
    <t>Монтаж узла контроля коррозии</t>
  </si>
  <si>
    <t>983-14-02-04-09</t>
  </si>
  <si>
    <t>Монтаж узла №7</t>
  </si>
  <si>
    <t>983-14-02-04-10</t>
  </si>
  <si>
    <t>Строительные работы узла УПОУ</t>
  </si>
  <si>
    <t>983-14-02-04-11</t>
  </si>
  <si>
    <t>Строительные работы узла УЗОУ</t>
  </si>
  <si>
    <t>983-14-02-04-12</t>
  </si>
  <si>
    <t>Строительные работы узла УКК-2</t>
  </si>
  <si>
    <t>983-14-02-04-13</t>
  </si>
  <si>
    <t>Строительные работы узла 7</t>
  </si>
  <si>
    <t>983-14-02-04-14</t>
  </si>
  <si>
    <t>Отсыпка  узла приема</t>
  </si>
  <si>
    <t>983-14-02-04-15</t>
  </si>
  <si>
    <t>Отсыпка узла запуска</t>
  </si>
  <si>
    <t>983-14-02-04-16</t>
  </si>
  <si>
    <t>Отсыпка узла УКК</t>
  </si>
  <si>
    <t>983-14-02-04-17</t>
  </si>
  <si>
    <t>Молниезащита и заземление узла УЗСОД</t>
  </si>
  <si>
    <t>983-14-02-04-18</t>
  </si>
  <si>
    <t>Молниезащита и заземление узла УПСОД</t>
  </si>
  <si>
    <t>983-14-02-04-19</t>
  </si>
  <si>
    <t>Молниезащита и заземление узла УКК</t>
  </si>
  <si>
    <t>983-14-02-04-20</t>
  </si>
  <si>
    <t>Молниезащита и заземление узла №7</t>
  </si>
  <si>
    <t>983-14-02-04-21</t>
  </si>
  <si>
    <t>Установка защитных футляров</t>
  </si>
  <si>
    <t>983-14-08-04-01</t>
  </si>
  <si>
    <t>983-14-08-04-02</t>
  </si>
  <si>
    <t>983-14-08-04-03</t>
  </si>
  <si>
    <t>983-14-09-04-01</t>
  </si>
  <si>
    <t>Расчистка трассы от снега</t>
  </si>
  <si>
    <t xml:space="preserve">Стройка: Обустройство  Тайлаковского месторождения нефти. Куст скважин № 43 </t>
  </si>
  <si>
    <t>Объект: Нефтегазопровод "т.вр.к. 43 - т.вр. к. 44"</t>
  </si>
  <si>
    <t xml:space="preserve">Кол-во скв.( км, диам.труб-да) 2,7 км. </t>
  </si>
  <si>
    <t xml:space="preserve">4299/2014 </t>
  </si>
  <si>
    <t>Монтаж нефтесбора из стальных труб диам. 219х8</t>
  </si>
  <si>
    <t>42100/2014</t>
  </si>
  <si>
    <t>42101/2014</t>
  </si>
  <si>
    <t xml:space="preserve">42102/2014 </t>
  </si>
  <si>
    <t xml:space="preserve">42103/2014 </t>
  </si>
  <si>
    <t>Вырубку леса</t>
  </si>
  <si>
    <t xml:space="preserve">42104/2014 </t>
  </si>
  <si>
    <t>Первоначальную расчитску трассы от снега</t>
  </si>
  <si>
    <t xml:space="preserve">42105/2014 </t>
  </si>
  <si>
    <t>42106/2014</t>
  </si>
  <si>
    <t>Устройство съезда к проектируемому трубопроводу</t>
  </si>
  <si>
    <t>42107/2014</t>
  </si>
  <si>
    <t>42108/2014</t>
  </si>
  <si>
    <t>Строительные работы узла 3а'</t>
  </si>
  <si>
    <t>42109/2014</t>
  </si>
  <si>
    <t>42110/2014</t>
  </si>
  <si>
    <t>Монтаж технологического узла 3а</t>
  </si>
  <si>
    <t>42111/2014</t>
  </si>
  <si>
    <t>Объект: Нефтегазопровод "т.вр.к. 40,45 - т.вр. к. 43"</t>
  </si>
  <si>
    <t>Кол-во скв.( км, диам.труб-да) 3 км.</t>
  </si>
  <si>
    <t>4302/2014</t>
  </si>
  <si>
    <t>4303/2014</t>
  </si>
  <si>
    <t>4304/2014</t>
  </si>
  <si>
    <t>4305/2014</t>
  </si>
  <si>
    <t>4306/2014</t>
  </si>
  <si>
    <t>4307/2014</t>
  </si>
  <si>
    <t>4308/2014</t>
  </si>
  <si>
    <t>4309/2014</t>
  </si>
  <si>
    <t>43010/2014</t>
  </si>
  <si>
    <t>43011/2014</t>
  </si>
  <si>
    <t>43012/2014</t>
  </si>
  <si>
    <t>43013/2014</t>
  </si>
  <si>
    <t>Стройка: Обустройство  Тайлаковского  месторождения нефти. Куст скважин № 97</t>
  </si>
  <si>
    <t xml:space="preserve">Объект: Нефтегазопровод  т.вр. к.16,18 – УДР  ДНС-1       </t>
  </si>
  <si>
    <t>Кол-во скв.( км, диам.труб-да) 7,81 км</t>
  </si>
  <si>
    <t>42113/2014</t>
  </si>
  <si>
    <t xml:space="preserve"> Вырубку леса</t>
  </si>
  <si>
    <t>42114/2014</t>
  </si>
  <si>
    <t xml:space="preserve"> Земляные работы</t>
  </si>
  <si>
    <t>42115/2014</t>
  </si>
  <si>
    <t>42116/2014</t>
  </si>
  <si>
    <t>Монтаж нефтесбора из стальных труб диам. 325х8 мм</t>
  </si>
  <si>
    <t>42117/2014</t>
  </si>
  <si>
    <t>Установку защитных футляров Ду530х7мм</t>
  </si>
  <si>
    <t>42118/2014</t>
  </si>
  <si>
    <t xml:space="preserve"> Монтаж технологического узла 1</t>
  </si>
  <si>
    <t>42119/2014</t>
  </si>
  <si>
    <t>Монтаж технологического узла УКК-1а</t>
  </si>
  <si>
    <t>42120/2014</t>
  </si>
  <si>
    <t>42121/2014</t>
  </si>
  <si>
    <t>Монтаж технологического узла 3</t>
  </si>
  <si>
    <t>42122/2014</t>
  </si>
  <si>
    <t>42123/2014</t>
  </si>
  <si>
    <t xml:space="preserve"> Ограждение узла 1</t>
  </si>
  <si>
    <t>42124/2014</t>
  </si>
  <si>
    <t>Ограждение узла 2</t>
  </si>
  <si>
    <t>42125/2014</t>
  </si>
  <si>
    <t>Ограждение узла 5а</t>
  </si>
  <si>
    <t>42126/2014</t>
  </si>
  <si>
    <t xml:space="preserve"> Ограждение узла УКК</t>
  </si>
  <si>
    <t>42127/2014</t>
  </si>
  <si>
    <t>Отсыпку площадки узла задвижек 1</t>
  </si>
  <si>
    <t>42128/2014</t>
  </si>
  <si>
    <t>Отсыпку площадки узла задвижек 2</t>
  </si>
  <si>
    <t>42129/2014</t>
  </si>
  <si>
    <t>Отсыпку площадки узла задвижек  УКК-1</t>
  </si>
  <si>
    <t>42130/2014</t>
  </si>
  <si>
    <t>Отсыпку площадки узла задвижек 3</t>
  </si>
  <si>
    <t>42131/2014</t>
  </si>
  <si>
    <t>42132/2014</t>
  </si>
  <si>
    <t>42133/2014</t>
  </si>
  <si>
    <t>42134/2014</t>
  </si>
  <si>
    <t>Устройство переходов трубопроводов</t>
  </si>
  <si>
    <t>42135/2014</t>
  </si>
  <si>
    <t>Первоначальную расчитску трассы</t>
  </si>
  <si>
    <t>Стройка:Обустройство Тайлаковского месторождения нефти. Расширение системы нефтегазопроводов куста скважин 71</t>
  </si>
  <si>
    <t xml:space="preserve">Объект: Нефтегазопровод  к. 71 - т.вр.     </t>
  </si>
  <si>
    <t>Кол-во скв.( км, диам.труб-да) 3,784 км.</t>
  </si>
  <si>
    <t>4314/2014</t>
  </si>
  <si>
    <t>4315/2014</t>
  </si>
  <si>
    <t>4316/2014</t>
  </si>
  <si>
    <t>4317/2014</t>
  </si>
  <si>
    <t>4318/2014</t>
  </si>
  <si>
    <t>Отсыпка площадки узла задвижки 1а</t>
  </si>
  <si>
    <t>4319/2014</t>
  </si>
  <si>
    <t>Строительные работы узла 1а</t>
  </si>
  <si>
    <t>4320/2014</t>
  </si>
  <si>
    <t>4321/2014</t>
  </si>
  <si>
    <t>4322/2014</t>
  </si>
  <si>
    <t>4323/2014</t>
  </si>
  <si>
    <t>Кол-во скв.( км, диам.труб-да) км. 3,769</t>
  </si>
  <si>
    <t>Форма 8.2</t>
  </si>
  <si>
    <t>Форма 8.1</t>
  </si>
  <si>
    <t>Форма 8.3</t>
  </si>
  <si>
    <t>Форма 8.4</t>
  </si>
  <si>
    <t>Форма 8.5</t>
  </si>
  <si>
    <t>Форма 8.6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</si>
  <si>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</si>
  <si>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</si>
  <si>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</si>
  <si>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</si>
  <si>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</si>
  <si>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</si>
  <si>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</si>
  <si>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</si>
  <si>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</si>
  <si>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</si>
  <si>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</si>
  <si>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</si>
  <si>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</si>
  <si>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</si>
  <si>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</si>
  <si>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</si>
  <si>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</si>
  <si>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</si>
  <si>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</si>
  <si>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</si>
  <si>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</si>
  <si>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</si>
  <si>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</si>
  <si>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</si>
  <si>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</si>
  <si>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</si>
  <si>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</si>
  <si>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</si>
  <si>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</si>
  <si>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</si>
  <si>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</si>
  <si>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</si>
  <si>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</si>
  <si>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</si>
  <si>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</si>
  <si>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</si>
  <si>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</si>
  <si>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</si>
  <si>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</si>
  <si>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</si>
  <si>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</si>
  <si>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</si>
  <si>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</si>
  <si>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</si>
  <si>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</si>
  <si>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</si>
  <si>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</si>
  <si>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</si>
  <si>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№2 к форме 8…</t>
  </si>
  <si>
    <t>Приложение №1 к форме 8…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</si>
</sst>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  <numFmt numFmtId="190" formatCode="0.0"/>
  </numFmts>
  <fonts count="8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108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1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3" applyNumberFormat="0" applyAlignment="0" applyProtection="0">
      <alignment horizontal="left" vertical="center"/>
    </xf>
    <xf numFmtId="0" fontId="26" fillId="0" borderId="14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6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16" borderId="19"/>
    <xf numFmtId="14" fontId="9" fillId="0" borderId="0">
      <alignment horizontal="right"/>
    </xf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6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  <xf numFmtId="0" fontId="3" fillId="0" borderId="0"/>
    <xf numFmtId="0" fontId="71" fillId="0" borderId="0"/>
    <xf numFmtId="4" fontId="9" fillId="0" borderId="0">
      <alignment vertical="center"/>
    </xf>
  </cellStyleXfs>
  <cellXfs count="395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10" xfId="1" applyFont="1" applyBorder="1"/>
    <xf numFmtId="0" fontId="29" fillId="0" borderId="0" xfId="1" applyFont="1"/>
    <xf numFmtId="0" fontId="59" fillId="0" borderId="0" xfId="1" applyFont="1"/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45" xfId="990" applyFont="1" applyFill="1" applyBorder="1" applyAlignment="1">
      <alignment horizontal="left" vertical="top"/>
    </xf>
    <xf numFmtId="0" fontId="4" fillId="0" borderId="45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0" applyFont="1" applyFill="1" applyBorder="1" applyAlignment="1">
      <alignment horizontal="left" vertical="top"/>
    </xf>
    <xf numFmtId="0" fontId="59" fillId="0" borderId="5" xfId="990" applyFont="1" applyFill="1" applyBorder="1" applyAlignment="1">
      <alignment horizontal="center" vertical="top"/>
    </xf>
    <xf numFmtId="0" fontId="59" fillId="0" borderId="5" xfId="990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0" fontId="59" fillId="0" borderId="33" xfId="990" applyFont="1" applyFill="1" applyBorder="1" applyAlignment="1">
      <alignment horizontal="left" vertical="top"/>
    </xf>
    <xf numFmtId="0" fontId="4" fillId="0" borderId="33" xfId="1" applyFont="1" applyBorder="1" applyAlignment="1">
      <alignment horizontal="center"/>
    </xf>
    <xf numFmtId="1" fontId="59" fillId="0" borderId="34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89" fontId="65" fillId="0" borderId="0" xfId="1" applyNumberFormat="1" applyFont="1" applyFill="1" applyBorder="1" applyAlignment="1">
      <alignment horizontal="center" vertical="center" wrapText="1"/>
    </xf>
    <xf numFmtId="0" fontId="59" fillId="0" borderId="8" xfId="990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/>
    </xf>
    <xf numFmtId="0" fontId="64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38" xfId="1" applyFont="1" applyBorder="1"/>
    <xf numFmtId="0" fontId="59" fillId="0" borderId="0" xfId="1" applyFont="1" applyBorder="1"/>
    <xf numFmtId="0" fontId="66" fillId="0" borderId="0" xfId="987" applyNumberFormat="1" applyFont="1" applyAlignment="1">
      <alignment horizontal="right"/>
    </xf>
    <xf numFmtId="0" fontId="59" fillId="0" borderId="50" xfId="1" applyNumberFormat="1" applyFont="1" applyFill="1" applyBorder="1" applyAlignment="1">
      <alignment horizontal="center" vertical="center" wrapText="1"/>
    </xf>
    <xf numFmtId="0" fontId="4" fillId="0" borderId="50" xfId="1" applyFont="1" applyFill="1" applyBorder="1" applyAlignment="1">
      <alignment horizontal="center" vertical="top"/>
    </xf>
    <xf numFmtId="2" fontId="59" fillId="0" borderId="50" xfId="1" applyNumberFormat="1" applyFont="1" applyFill="1" applyBorder="1" applyAlignment="1">
      <alignment horizontal="center" vertical="top" wrapText="1"/>
    </xf>
    <xf numFmtId="4" fontId="59" fillId="0" borderId="50" xfId="1" applyNumberFormat="1" applyFont="1" applyFill="1" applyBorder="1" applyAlignment="1">
      <alignment vertical="top" wrapText="1"/>
    </xf>
    <xf numFmtId="4" fontId="59" fillId="0" borderId="50" xfId="1" applyNumberFormat="1" applyFont="1" applyFill="1" applyBorder="1" applyAlignment="1">
      <alignment horizontal="center" vertical="top" wrapText="1"/>
    </xf>
    <xf numFmtId="10" fontId="59" fillId="0" borderId="50" xfId="1" applyNumberFormat="1" applyFont="1" applyFill="1" applyBorder="1" applyAlignment="1">
      <alignment horizontal="center" vertical="center" wrapText="1"/>
    </xf>
    <xf numFmtId="10" fontId="59" fillId="0" borderId="50" xfId="986" applyNumberFormat="1" applyFont="1" applyFill="1" applyBorder="1" applyAlignment="1">
      <alignment horizontal="center" vertical="center" wrapText="1"/>
    </xf>
    <xf numFmtId="10" fontId="4" fillId="0" borderId="50" xfId="1" applyNumberFormat="1" applyFont="1" applyFill="1" applyBorder="1" applyAlignment="1">
      <alignment vertical="top" wrapText="1"/>
    </xf>
    <xf numFmtId="10" fontId="4" fillId="0" borderId="50" xfId="986" applyNumberFormat="1" applyFont="1" applyFill="1" applyBorder="1" applyAlignment="1">
      <alignment horizontal="left" vertical="top" wrapText="1"/>
    </xf>
    <xf numFmtId="10" fontId="4" fillId="0" borderId="50" xfId="990" applyNumberFormat="1" applyFont="1" applyFill="1" applyBorder="1" applyAlignment="1">
      <alignment horizontal="left" vertical="top"/>
    </xf>
    <xf numFmtId="9" fontId="59" fillId="0" borderId="50" xfId="1030" applyFont="1" applyFill="1" applyBorder="1" applyAlignment="1">
      <alignment horizontal="center" vertical="top" wrapText="1"/>
    </xf>
    <xf numFmtId="10" fontId="59" fillId="0" borderId="50" xfId="986" applyNumberFormat="1" applyFont="1" applyFill="1" applyBorder="1" applyAlignment="1">
      <alignment horizontal="left" vertical="top" wrapText="1"/>
    </xf>
    <xf numFmtId="10" fontId="59" fillId="0" borderId="50" xfId="1" applyNumberFormat="1" applyFont="1" applyFill="1" applyBorder="1" applyAlignment="1">
      <alignment vertical="top" wrapText="1"/>
    </xf>
    <xf numFmtId="10" fontId="63" fillId="0" borderId="50" xfId="1" applyNumberFormat="1" applyFont="1" applyFill="1" applyBorder="1" applyAlignment="1">
      <alignment horizontal="center" vertical="center" wrapText="1"/>
    </xf>
    <xf numFmtId="0" fontId="4" fillId="0" borderId="52" xfId="1" applyFont="1" applyFill="1" applyBorder="1" applyAlignment="1">
      <alignment horizontal="center" vertical="top"/>
    </xf>
    <xf numFmtId="4" fontId="59" fillId="0" borderId="52" xfId="1" applyNumberFormat="1" applyFont="1" applyFill="1" applyBorder="1" applyAlignment="1">
      <alignment horizontal="center" vertical="top" wrapText="1"/>
    </xf>
    <xf numFmtId="0" fontId="4" fillId="0" borderId="51" xfId="1" applyFont="1" applyBorder="1"/>
    <xf numFmtId="0" fontId="59" fillId="0" borderId="51" xfId="1" applyFont="1" applyBorder="1"/>
    <xf numFmtId="0" fontId="4" fillId="0" borderId="53" xfId="1" applyFont="1" applyBorder="1"/>
    <xf numFmtId="0" fontId="4" fillId="0" borderId="54" xfId="989" applyFont="1" applyFill="1" applyBorder="1" applyAlignment="1" applyProtection="1">
      <alignment vertical="top" wrapText="1"/>
      <protection locked="0"/>
    </xf>
    <xf numFmtId="4" fontId="59" fillId="0" borderId="54" xfId="1" applyNumberFormat="1" applyFont="1" applyFill="1" applyBorder="1" applyAlignment="1">
      <alignment vertical="top" wrapText="1"/>
    </xf>
    <xf numFmtId="4" fontId="59" fillId="0" borderId="54" xfId="1" applyNumberFormat="1" applyFont="1" applyFill="1" applyBorder="1" applyAlignment="1">
      <alignment horizontal="center" vertical="top" wrapText="1"/>
    </xf>
    <xf numFmtId="4" fontId="59" fillId="0" borderId="55" xfId="1" applyNumberFormat="1" applyFont="1" applyFill="1" applyBorder="1" applyAlignment="1">
      <alignment horizontal="center" vertical="top" wrapText="1"/>
    </xf>
    <xf numFmtId="0" fontId="4" fillId="0" borderId="56" xfId="1" applyFont="1" applyBorder="1"/>
    <xf numFmtId="0" fontId="59" fillId="0" borderId="57" xfId="1" applyNumberFormat="1" applyFont="1" applyFill="1" applyBorder="1" applyAlignment="1">
      <alignment horizontal="center" vertical="center" wrapText="1"/>
    </xf>
    <xf numFmtId="0" fontId="4" fillId="0" borderId="57" xfId="1" applyFont="1" applyFill="1" applyBorder="1" applyAlignment="1">
      <alignment horizontal="center" vertical="top"/>
    </xf>
    <xf numFmtId="2" fontId="59" fillId="0" borderId="57" xfId="1" applyNumberFormat="1" applyFont="1" applyFill="1" applyBorder="1" applyAlignment="1">
      <alignment horizontal="center" vertical="top" wrapText="1"/>
    </xf>
    <xf numFmtId="0" fontId="4" fillId="0" borderId="58" xfId="1" applyFont="1" applyFill="1" applyBorder="1" applyAlignment="1">
      <alignment horizontal="center" vertical="top"/>
    </xf>
    <xf numFmtId="0" fontId="59" fillId="28" borderId="57" xfId="1" applyNumberFormat="1" applyFont="1" applyFill="1" applyBorder="1" applyAlignment="1">
      <alignment horizontal="left" vertical="center" wrapText="1"/>
    </xf>
    <xf numFmtId="0" fontId="59" fillId="28" borderId="50" xfId="1" applyNumberFormat="1" applyFont="1" applyFill="1" applyBorder="1" applyAlignment="1">
      <alignment horizontal="left" vertical="center" wrapText="1"/>
    </xf>
    <xf numFmtId="4" fontId="59" fillId="28" borderId="50" xfId="1" applyNumberFormat="1" applyFont="1" applyFill="1" applyBorder="1" applyAlignment="1">
      <alignment vertical="top" wrapText="1"/>
    </xf>
    <xf numFmtId="49" fontId="59" fillId="28" borderId="50" xfId="986" applyNumberFormat="1" applyFont="1" applyFill="1" applyBorder="1" applyAlignment="1">
      <alignment horizontal="left" vertical="top" wrapText="1"/>
    </xf>
    <xf numFmtId="1" fontId="59" fillId="28" borderId="50" xfId="1" applyNumberFormat="1" applyFont="1" applyFill="1" applyBorder="1" applyAlignment="1">
      <alignment vertical="top" wrapText="1"/>
    </xf>
    <xf numFmtId="0" fontId="4" fillId="28" borderId="50" xfId="1" applyFont="1" applyFill="1" applyBorder="1" applyAlignment="1">
      <alignment vertical="top" wrapText="1"/>
    </xf>
    <xf numFmtId="49" fontId="4" fillId="28" borderId="50" xfId="986" applyNumberFormat="1" applyFont="1" applyFill="1" applyBorder="1" applyAlignment="1">
      <alignment horizontal="left" vertical="top" wrapText="1"/>
    </xf>
    <xf numFmtId="49" fontId="4" fillId="28" borderId="50" xfId="990" applyNumberFormat="1" applyFont="1" applyFill="1" applyBorder="1" applyAlignment="1">
      <alignment horizontal="left" vertical="top"/>
    </xf>
    <xf numFmtId="0" fontId="4" fillId="28" borderId="54" xfId="989" applyFont="1" applyFill="1" applyBorder="1" applyAlignment="1" applyProtection="1">
      <alignment vertical="top" wrapText="1"/>
      <protection locked="0"/>
    </xf>
    <xf numFmtId="0" fontId="67" fillId="0" borderId="0" xfId="0" applyFont="1" applyBorder="1"/>
    <xf numFmtId="0" fontId="69" fillId="0" borderId="0" xfId="0" applyFont="1" applyBorder="1" applyAlignment="1">
      <alignment horizontal="center"/>
    </xf>
    <xf numFmtId="3" fontId="69" fillId="0" borderId="0" xfId="0" applyNumberFormat="1" applyFont="1" applyBorder="1" applyAlignment="1">
      <alignment horizontal="center"/>
    </xf>
    <xf numFmtId="4" fontId="59" fillId="16" borderId="28" xfId="1" applyNumberFormat="1" applyFont="1" applyFill="1" applyBorder="1" applyAlignment="1">
      <alignment vertical="top" wrapText="1"/>
    </xf>
    <xf numFmtId="0" fontId="59" fillId="28" borderId="4" xfId="990" applyFont="1" applyFill="1" applyBorder="1" applyAlignment="1">
      <alignment horizontal="left" vertical="top"/>
    </xf>
    <xf numFmtId="0" fontId="59" fillId="28" borderId="5" xfId="990" applyFont="1" applyFill="1" applyBorder="1" applyAlignment="1">
      <alignment horizontal="center" vertical="top"/>
    </xf>
    <xf numFmtId="0" fontId="4" fillId="28" borderId="32" xfId="1" applyFont="1" applyFill="1" applyBorder="1" applyAlignment="1">
      <alignment horizontal="center"/>
    </xf>
    <xf numFmtId="0" fontId="59" fillId="28" borderId="33" xfId="990" applyFont="1" applyFill="1" applyBorder="1" applyAlignment="1">
      <alignment horizontal="left" vertical="top"/>
    </xf>
    <xf numFmtId="0" fontId="4" fillId="28" borderId="4" xfId="1" applyFont="1" applyFill="1" applyBorder="1" applyAlignment="1">
      <alignment horizontal="center" vertical="center"/>
    </xf>
    <xf numFmtId="0" fontId="59" fillId="28" borderId="5" xfId="990" applyFont="1" applyFill="1" applyBorder="1" applyAlignment="1">
      <alignment horizontal="left" vertical="top"/>
    </xf>
    <xf numFmtId="0" fontId="4" fillId="28" borderId="7" xfId="1" applyFont="1" applyFill="1" applyBorder="1" applyAlignment="1">
      <alignment horizontal="center" vertical="center"/>
    </xf>
    <xf numFmtId="0" fontId="59" fillId="28" borderId="8" xfId="990" applyFont="1" applyFill="1" applyBorder="1" applyAlignment="1">
      <alignment horizontal="left" vertical="top"/>
    </xf>
    <xf numFmtId="4" fontId="59" fillId="28" borderId="8" xfId="1" applyNumberFormat="1" applyFont="1" applyFill="1" applyBorder="1" applyAlignment="1">
      <alignment vertical="top" wrapText="1"/>
    </xf>
    <xf numFmtId="49" fontId="59" fillId="28" borderId="8" xfId="986" applyNumberFormat="1" applyFont="1" applyFill="1" applyBorder="1" applyAlignment="1">
      <alignment horizontal="left" vertical="top" wrapText="1"/>
    </xf>
    <xf numFmtId="0" fontId="4" fillId="28" borderId="37" xfId="1" applyFont="1" applyFill="1" applyBorder="1" applyAlignment="1">
      <alignment horizontal="center" vertical="center"/>
    </xf>
    <xf numFmtId="4" fontId="59" fillId="28" borderId="38" xfId="1" applyNumberFormat="1" applyFont="1" applyFill="1" applyBorder="1" applyAlignment="1">
      <alignment vertical="top" wrapText="1"/>
    </xf>
    <xf numFmtId="0" fontId="4" fillId="0" borderId="38" xfId="1" applyFont="1" applyBorder="1" applyAlignment="1">
      <alignment horizontal="center"/>
    </xf>
    <xf numFmtId="0" fontId="64" fillId="16" borderId="59" xfId="1" applyFont="1" applyFill="1" applyBorder="1"/>
    <xf numFmtId="4" fontId="60" fillId="16" borderId="42" xfId="1" applyNumberFormat="1" applyFont="1" applyFill="1" applyBorder="1" applyAlignment="1">
      <alignment vertical="top" wrapText="1"/>
    </xf>
    <xf numFmtId="0" fontId="59" fillId="16" borderId="60" xfId="990" applyFont="1" applyFill="1" applyBorder="1" applyAlignment="1">
      <alignment horizontal="left" vertical="top"/>
    </xf>
    <xf numFmtId="4" fontId="59" fillId="16" borderId="61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28" borderId="2" xfId="989" quotePrefix="1" applyNumberFormat="1" applyFont="1" applyFill="1" applyBorder="1" applyAlignment="1" applyProtection="1">
      <alignment horizontal="center"/>
      <protection locked="0"/>
    </xf>
    <xf numFmtId="1" fontId="4" fillId="28" borderId="3" xfId="989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64" fillId="16" borderId="36" xfId="1" applyFont="1" applyFill="1" applyBorder="1"/>
    <xf numFmtId="4" fontId="59" fillId="16" borderId="62" xfId="1" applyNumberFormat="1" applyFont="1" applyFill="1" applyBorder="1" applyAlignment="1">
      <alignment vertical="top" wrapText="1"/>
    </xf>
    <xf numFmtId="4" fontId="59" fillId="16" borderId="62" xfId="1" applyNumberFormat="1" applyFont="1" applyFill="1" applyBorder="1" applyAlignment="1">
      <alignment horizontal="center" vertical="top" wrapText="1"/>
    </xf>
    <xf numFmtId="4" fontId="59" fillId="16" borderId="63" xfId="1" applyNumberFormat="1" applyFont="1" applyFill="1" applyBorder="1" applyAlignment="1">
      <alignment horizontal="center" vertical="top" wrapText="1"/>
    </xf>
    <xf numFmtId="4" fontId="59" fillId="16" borderId="47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64" fillId="16" borderId="65" xfId="1" applyFont="1" applyFill="1" applyBorder="1"/>
    <xf numFmtId="4" fontId="60" fillId="16" borderId="49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0" fontId="61" fillId="0" borderId="0" xfId="1" applyFont="1" applyAlignment="1"/>
    <xf numFmtId="0" fontId="61" fillId="0" borderId="0" xfId="1" applyFont="1" applyAlignment="1">
      <alignment horizontal="right"/>
    </xf>
    <xf numFmtId="10" fontId="59" fillId="0" borderId="9" xfId="1" applyNumberFormat="1" applyFont="1" applyBorder="1" applyAlignment="1">
      <alignment horizontal="center"/>
    </xf>
    <xf numFmtId="189" fontId="59" fillId="0" borderId="9" xfId="1" applyNumberFormat="1" applyFont="1" applyBorder="1" applyAlignment="1">
      <alignment horizontal="center"/>
    </xf>
    <xf numFmtId="189" fontId="59" fillId="0" borderId="39" xfId="1" applyNumberFormat="1" applyFont="1" applyBorder="1" applyAlignment="1">
      <alignment horizontal="center"/>
    </xf>
    <xf numFmtId="189" fontId="59" fillId="0" borderId="9" xfId="1" applyNumberFormat="1" applyFont="1" applyFill="1" applyBorder="1" applyAlignment="1">
      <alignment horizontal="center"/>
    </xf>
    <xf numFmtId="0" fontId="4" fillId="0" borderId="51" xfId="1" applyFont="1" applyFill="1" applyBorder="1"/>
    <xf numFmtId="3" fontId="70" fillId="0" borderId="8" xfId="977" applyNumberFormat="1" applyFont="1" applyFill="1" applyBorder="1" applyAlignment="1">
      <alignment horizontal="center" vertical="center" wrapText="1"/>
    </xf>
    <xf numFmtId="0" fontId="4" fillId="0" borderId="66" xfId="1" applyFont="1" applyFill="1" applyBorder="1" applyAlignment="1">
      <alignment horizontal="center" vertical="top"/>
    </xf>
    <xf numFmtId="4" fontId="59" fillId="0" borderId="57" xfId="1" applyNumberFormat="1" applyFont="1" applyFill="1" applyBorder="1" applyAlignment="1">
      <alignment vertical="top" wrapText="1"/>
    </xf>
    <xf numFmtId="2" fontId="59" fillId="0" borderId="66" xfId="1" applyNumberFormat="1" applyFont="1" applyFill="1" applyBorder="1" applyAlignment="1">
      <alignment horizontal="center" vertical="top" wrapText="1"/>
    </xf>
    <xf numFmtId="0" fontId="4" fillId="0" borderId="67" xfId="1" applyFont="1" applyFill="1" applyBorder="1" applyAlignment="1">
      <alignment horizontal="center" vertical="top"/>
    </xf>
    <xf numFmtId="4" fontId="59" fillId="0" borderId="57" xfId="1" applyNumberFormat="1" applyFont="1" applyFill="1" applyBorder="1" applyAlignment="1">
      <alignment horizontal="center" vertical="top" wrapText="1"/>
    </xf>
    <xf numFmtId="4" fontId="59" fillId="0" borderId="58" xfId="1" applyNumberFormat="1" applyFont="1" applyFill="1" applyBorder="1" applyAlignment="1">
      <alignment horizontal="center" vertical="top" wrapText="1"/>
    </xf>
    <xf numFmtId="4" fontId="59" fillId="0" borderId="8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horizontal="center" vertical="top" wrapText="1"/>
    </xf>
    <xf numFmtId="187" fontId="59" fillId="0" borderId="8" xfId="1" applyNumberFormat="1" applyFont="1" applyFill="1" applyBorder="1" applyAlignment="1">
      <alignment horizontal="center" vertical="top" wrapText="1"/>
    </xf>
    <xf numFmtId="4" fontId="59" fillId="0" borderId="43" xfId="1" applyNumberFormat="1" applyFont="1" applyFill="1" applyBorder="1" applyAlignment="1">
      <alignment horizontal="center" vertical="top" wrapText="1"/>
    </xf>
    <xf numFmtId="1" fontId="4" fillId="0" borderId="8" xfId="1" applyNumberFormat="1" applyFont="1" applyFill="1" applyBorder="1" applyAlignment="1">
      <alignment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3" fontId="70" fillId="0" borderId="30" xfId="977" applyNumberFormat="1" applyFont="1" applyFill="1" applyBorder="1" applyAlignment="1">
      <alignment horizontal="center" vertical="center" wrapText="1"/>
    </xf>
    <xf numFmtId="0" fontId="59" fillId="0" borderId="0" xfId="1" applyFont="1" applyFill="1" applyAlignment="1">
      <alignment horizontal="center" vertical="top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1" fontId="65" fillId="0" borderId="0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0" fontId="4" fillId="0" borderId="48" xfId="1105" applyNumberFormat="1" applyFont="1" applyBorder="1" applyAlignment="1">
      <alignment horizontal="center"/>
    </xf>
    <xf numFmtId="0" fontId="4" fillId="0" borderId="7" xfId="1105" applyNumberFormat="1" applyFont="1" applyBorder="1" applyAlignment="1">
      <alignment horizontal="center"/>
    </xf>
    <xf numFmtId="0" fontId="4" fillId="0" borderId="7" xfId="1105" applyNumberFormat="1" applyFont="1" applyBorder="1" applyAlignment="1">
      <alignment horizontal="center" vertical="center"/>
    </xf>
    <xf numFmtId="0" fontId="59" fillId="28" borderId="50" xfId="1" applyNumberFormat="1" applyFont="1" applyFill="1" applyBorder="1" applyAlignment="1">
      <alignment horizontal="center" vertical="center" wrapText="1"/>
    </xf>
    <xf numFmtId="3" fontId="4" fillId="0" borderId="5" xfId="977" applyNumberFormat="1" applyFont="1" applyFill="1" applyBorder="1" applyAlignment="1">
      <alignment horizontal="center" vertical="center" wrapText="1"/>
    </xf>
    <xf numFmtId="4" fontId="3" fillId="0" borderId="8" xfId="900" applyFont="1" applyBorder="1" applyAlignment="1">
      <alignment vertical="center" wrapText="1"/>
    </xf>
    <xf numFmtId="3" fontId="4" fillId="0" borderId="8" xfId="977" applyNumberFormat="1" applyFont="1" applyFill="1" applyBorder="1" applyAlignment="1">
      <alignment horizontal="center" vertical="center" wrapText="1"/>
    </xf>
    <xf numFmtId="4" fontId="59" fillId="16" borderId="31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3" fontId="4" fillId="0" borderId="30" xfId="977" applyNumberFormat="1" applyFont="1" applyFill="1" applyBorder="1" applyAlignment="1">
      <alignment horizontal="center" vertical="center" wrapText="1"/>
    </xf>
    <xf numFmtId="0" fontId="4" fillId="0" borderId="48" xfId="1105" applyNumberFormat="1" applyFont="1" applyBorder="1" applyAlignment="1">
      <alignment horizontal="left" vertical="center" wrapText="1"/>
    </xf>
    <xf numFmtId="0" fontId="4" fillId="28" borderId="31" xfId="0" applyNumberFormat="1" applyFont="1" applyFill="1" applyBorder="1" applyAlignment="1">
      <alignment vertical="center" wrapText="1" shrinkToFit="1"/>
    </xf>
    <xf numFmtId="0" fontId="4" fillId="28" borderId="46" xfId="0" applyNumberFormat="1" applyFont="1" applyFill="1" applyBorder="1" applyAlignment="1">
      <alignment vertical="center" wrapText="1" shrinkToFit="1"/>
    </xf>
    <xf numFmtId="0" fontId="4" fillId="0" borderId="7" xfId="1105" applyNumberFormat="1" applyFont="1" applyBorder="1" applyAlignment="1">
      <alignment horizontal="left" vertical="center" wrapText="1"/>
    </xf>
    <xf numFmtId="0" fontId="4" fillId="28" borderId="26" xfId="0" applyNumberFormat="1" applyFont="1" applyFill="1" applyBorder="1" applyAlignment="1">
      <alignment horizontal="left" vertical="center" wrapText="1" shrinkToFit="1"/>
    </xf>
    <xf numFmtId="0" fontId="4" fillId="28" borderId="43" xfId="0" applyNumberFormat="1" applyFont="1" applyFill="1" applyBorder="1" applyAlignment="1">
      <alignment horizontal="left" vertical="center" wrapText="1" shrinkToFit="1"/>
    </xf>
    <xf numFmtId="0" fontId="4" fillId="0" borderId="68" xfId="1" applyFont="1" applyFill="1" applyBorder="1" applyAlignment="1">
      <alignment horizontal="center" vertical="top"/>
    </xf>
    <xf numFmtId="0" fontId="4" fillId="0" borderId="69" xfId="1" applyFont="1" applyFill="1" applyBorder="1"/>
    <xf numFmtId="0" fontId="59" fillId="28" borderId="66" xfId="1" applyNumberFormat="1" applyFont="1" applyFill="1" applyBorder="1" applyAlignment="1">
      <alignment horizontal="left" vertical="center" wrapText="1"/>
    </xf>
    <xf numFmtId="0" fontId="59" fillId="0" borderId="66" xfId="1" applyNumberFormat="1" applyFont="1" applyFill="1" applyBorder="1" applyAlignment="1">
      <alignment horizontal="center" vertical="center" wrapText="1"/>
    </xf>
    <xf numFmtId="1" fontId="4" fillId="0" borderId="30" xfId="1" applyNumberFormat="1" applyFont="1" applyFill="1" applyBorder="1" applyAlignment="1">
      <alignment vertical="top" wrapText="1"/>
    </xf>
    <xf numFmtId="4" fontId="59" fillId="0" borderId="30" xfId="1" applyNumberFormat="1" applyFont="1" applyFill="1" applyBorder="1" applyAlignment="1">
      <alignment vertical="top" wrapText="1"/>
    </xf>
    <xf numFmtId="0" fontId="4" fillId="0" borderId="70" xfId="1" applyFont="1" applyFill="1" applyBorder="1"/>
    <xf numFmtId="0" fontId="59" fillId="28" borderId="71" xfId="1" applyNumberFormat="1" applyFont="1" applyFill="1" applyBorder="1" applyAlignment="1">
      <alignment horizontal="left" vertical="center" wrapText="1"/>
    </xf>
    <xf numFmtId="0" fontId="59" fillId="28" borderId="71" xfId="1" applyNumberFormat="1" applyFont="1" applyFill="1" applyBorder="1" applyAlignment="1">
      <alignment horizontal="center" vertical="center" wrapText="1"/>
    </xf>
    <xf numFmtId="0" fontId="4" fillId="0" borderId="71" xfId="1" applyFont="1" applyFill="1" applyBorder="1" applyAlignment="1">
      <alignment horizontal="center" vertical="top"/>
    </xf>
    <xf numFmtId="0" fontId="4" fillId="0" borderId="72" xfId="1" applyFont="1" applyFill="1" applyBorder="1" applyAlignment="1">
      <alignment horizontal="center" vertical="top"/>
    </xf>
    <xf numFmtId="0" fontId="4" fillId="0" borderId="73" xfId="1" applyFont="1" applyFill="1" applyBorder="1" applyAlignment="1">
      <alignment horizontal="center" vertical="top"/>
    </xf>
    <xf numFmtId="0" fontId="4" fillId="0" borderId="43" xfId="1" applyFont="1" applyFill="1" applyBorder="1" applyAlignment="1">
      <alignment horizontal="center" vertical="top"/>
    </xf>
    <xf numFmtId="4" fontId="59" fillId="0" borderId="46" xfId="1" applyNumberFormat="1" applyFont="1" applyFill="1" applyBorder="1" applyAlignment="1">
      <alignment vertical="top" wrapText="1"/>
    </xf>
    <xf numFmtId="0" fontId="4" fillId="0" borderId="8" xfId="1" applyFont="1" applyFill="1" applyBorder="1" applyAlignment="1">
      <alignment horizontal="center" vertical="top"/>
    </xf>
    <xf numFmtId="0" fontId="4" fillId="29" borderId="7" xfId="1106" applyNumberFormat="1" applyFont="1" applyFill="1" applyBorder="1" applyAlignment="1">
      <alignment horizontal="left" vertical="center" wrapText="1"/>
    </xf>
    <xf numFmtId="0" fontId="4" fillId="29" borderId="7" xfId="1106" applyNumberFormat="1" applyFont="1" applyFill="1" applyBorder="1" applyAlignment="1">
      <alignment horizontal="right" vertical="top" wrapText="1"/>
    </xf>
    <xf numFmtId="4" fontId="4" fillId="0" borderId="30" xfId="1" applyNumberFormat="1" applyFont="1" applyFill="1" applyBorder="1" applyAlignment="1">
      <alignment horizontal="center" vertical="center" wrapText="1"/>
    </xf>
    <xf numFmtId="0" fontId="4" fillId="29" borderId="4" xfId="1106" applyNumberFormat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top"/>
    </xf>
    <xf numFmtId="4" fontId="4" fillId="0" borderId="8" xfId="1" applyNumberFormat="1" applyFont="1" applyFill="1" applyBorder="1" applyAlignment="1">
      <alignment horizontal="center" vertical="center" wrapText="1"/>
    </xf>
    <xf numFmtId="4" fontId="59" fillId="16" borderId="31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4" fillId="0" borderId="8" xfId="1" applyFont="1" applyFill="1" applyBorder="1"/>
    <xf numFmtId="0" fontId="59" fillId="28" borderId="8" xfId="1" applyNumberFormat="1" applyFont="1" applyFill="1" applyBorder="1" applyAlignment="1">
      <alignment horizontal="left" vertical="center" wrapText="1"/>
    </xf>
    <xf numFmtId="0" fontId="59" fillId="28" borderId="8" xfId="1" applyNumberFormat="1" applyFont="1" applyFill="1" applyBorder="1" applyAlignment="1">
      <alignment horizontal="center" vertical="center" wrapText="1"/>
    </xf>
    <xf numFmtId="0" fontId="4" fillId="0" borderId="8" xfId="1105" applyNumberFormat="1" applyFont="1" applyBorder="1" applyAlignment="1">
      <alignment horizontal="center" vertical="center"/>
    </xf>
    <xf numFmtId="0" fontId="4" fillId="28" borderId="8" xfId="0" applyNumberFormat="1" applyFont="1" applyFill="1" applyBorder="1" applyAlignment="1">
      <alignment horizontal="left" vertical="center" wrapText="1" shrinkToFit="1"/>
    </xf>
    <xf numFmtId="4" fontId="4" fillId="0" borderId="8" xfId="1" applyNumberFormat="1" applyFont="1" applyFill="1" applyBorder="1" applyAlignment="1">
      <alignment horizontal="center" vertical="top" wrapText="1"/>
    </xf>
    <xf numFmtId="4" fontId="4" fillId="28" borderId="26" xfId="0" applyNumberFormat="1" applyFont="1" applyFill="1" applyBorder="1" applyAlignment="1">
      <alignment horizontal="left" vertical="center" wrapText="1" shrinkToFit="1"/>
    </xf>
    <xf numFmtId="4" fontId="4" fillId="28" borderId="43" xfId="0" applyNumberFormat="1" applyFont="1" applyFill="1" applyBorder="1" applyAlignment="1">
      <alignment horizontal="left" vertical="center" wrapText="1" shrinkToFit="1"/>
    </xf>
    <xf numFmtId="0" fontId="4" fillId="28" borderId="43" xfId="0" applyNumberFormat="1" applyFont="1" applyFill="1" applyBorder="1" applyAlignment="1">
      <alignment horizontal="left" vertical="center" shrinkToFit="1"/>
    </xf>
    <xf numFmtId="0" fontId="4" fillId="29" borderId="8" xfId="1106" applyNumberFormat="1" applyFont="1" applyFill="1" applyBorder="1" applyAlignment="1">
      <alignment horizontal="left" vertical="center" wrapText="1"/>
    </xf>
    <xf numFmtId="0" fontId="4" fillId="0" borderId="74" xfId="1" applyFont="1" applyFill="1" applyBorder="1" applyAlignment="1">
      <alignment horizontal="center" vertical="top"/>
    </xf>
    <xf numFmtId="1" fontId="4" fillId="0" borderId="26" xfId="1" applyNumberFormat="1" applyFont="1" applyFill="1" applyBorder="1" applyAlignment="1">
      <alignment vertical="top" wrapText="1"/>
    </xf>
    <xf numFmtId="4" fontId="59" fillId="0" borderId="43" xfId="1" applyNumberFormat="1" applyFont="1" applyFill="1" applyBorder="1" applyAlignment="1">
      <alignment vertical="top" wrapText="1"/>
    </xf>
    <xf numFmtId="4" fontId="4" fillId="0" borderId="30" xfId="1" applyNumberFormat="1" applyFont="1" applyFill="1" applyBorder="1" applyAlignment="1">
      <alignment horizontal="center" vertical="top" wrapText="1"/>
    </xf>
    <xf numFmtId="0" fontId="68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4" xfId="989" applyFont="1" applyFill="1" applyBorder="1" applyAlignment="1" applyProtection="1">
      <alignment horizontal="center" vertical="center" wrapText="1"/>
      <protection locked="0"/>
    </xf>
    <xf numFmtId="0" fontId="4" fillId="0" borderId="7" xfId="989" applyFont="1" applyFill="1" applyBorder="1" applyAlignment="1" applyProtection="1">
      <alignment horizontal="center" vertical="center" wrapText="1"/>
      <protection locked="0"/>
    </xf>
    <xf numFmtId="0" fontId="4" fillId="0" borderId="32" xfId="989" applyFont="1" applyFill="1" applyBorder="1" applyAlignment="1" applyProtection="1">
      <alignment horizontal="center" vertical="center" wrapText="1"/>
      <protection locked="0"/>
    </xf>
    <xf numFmtId="0" fontId="4" fillId="28" borderId="5" xfId="989" applyFont="1" applyFill="1" applyBorder="1" applyAlignment="1" applyProtection="1">
      <alignment horizontal="center" vertical="center" wrapText="1"/>
      <protection locked="0"/>
    </xf>
    <xf numFmtId="0" fontId="4" fillId="28" borderId="8" xfId="989" applyFont="1" applyFill="1" applyBorder="1" applyAlignment="1" applyProtection="1">
      <alignment horizontal="center" vertical="center" wrapText="1"/>
      <protection locked="0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4" fillId="28" borderId="28" xfId="989" applyFont="1" applyFill="1" applyBorder="1" applyAlignment="1" applyProtection="1">
      <alignment horizontal="center" vertical="center" wrapText="1"/>
      <protection locked="0"/>
    </xf>
    <xf numFmtId="0" fontId="4" fillId="28" borderId="35" xfId="989" applyFont="1" applyFill="1" applyBorder="1" applyAlignment="1" applyProtection="1">
      <alignment horizontal="center" vertical="center" wrapText="1"/>
      <protection locked="0"/>
    </xf>
    <xf numFmtId="0" fontId="62" fillId="28" borderId="40" xfId="1" applyFont="1" applyFill="1" applyBorder="1" applyAlignment="1">
      <alignment horizontal="center"/>
    </xf>
    <xf numFmtId="0" fontId="62" fillId="28" borderId="41" xfId="1" applyFont="1" applyFill="1" applyBorder="1" applyAlignment="1">
      <alignment horizontal="center"/>
    </xf>
    <xf numFmtId="0" fontId="62" fillId="28" borderId="42" xfId="1" applyFont="1" applyFill="1" applyBorder="1" applyAlignment="1">
      <alignment horizontal="center"/>
    </xf>
    <xf numFmtId="0" fontId="62" fillId="28" borderId="29" xfId="1" applyFont="1" applyFill="1" applyBorder="1" applyAlignment="1">
      <alignment horizontal="center"/>
    </xf>
    <xf numFmtId="0" fontId="4" fillId="28" borderId="26" xfId="1" applyFont="1" applyFill="1" applyBorder="1" applyAlignment="1">
      <alignment horizontal="center"/>
    </xf>
    <xf numFmtId="0" fontId="4" fillId="28" borderId="14" xfId="1" applyFont="1" applyFill="1" applyBorder="1" applyAlignment="1">
      <alignment horizontal="center"/>
    </xf>
    <xf numFmtId="0" fontId="4" fillId="28" borderId="43" xfId="1" applyFont="1" applyFill="1" applyBorder="1" applyAlignment="1">
      <alignment horizontal="center"/>
    </xf>
    <xf numFmtId="0" fontId="4" fillId="28" borderId="33" xfId="988" applyFont="1" applyFill="1" applyBorder="1" applyAlignment="1">
      <alignment horizontal="center" vertical="center" wrapText="1"/>
    </xf>
    <xf numFmtId="0" fontId="4" fillId="28" borderId="35" xfId="988" applyFont="1" applyFill="1" applyBorder="1" applyAlignment="1">
      <alignment horizontal="center" vertical="center" wrapText="1"/>
    </xf>
    <xf numFmtId="188" fontId="4" fillId="28" borderId="34" xfId="989" applyNumberFormat="1" applyFont="1" applyFill="1" applyBorder="1" applyAlignment="1" applyProtection="1">
      <alignment horizontal="center" vertical="center" wrapText="1"/>
      <protection locked="0"/>
    </xf>
    <xf numFmtId="188" fontId="4" fillId="28" borderId="44" xfId="989" applyNumberFormat="1" applyFont="1" applyFill="1" applyBorder="1" applyAlignment="1" applyProtection="1">
      <alignment horizontal="center" vertical="center" wrapText="1"/>
      <protection locked="0"/>
    </xf>
    <xf numFmtId="4" fontId="4" fillId="28" borderId="8" xfId="0" applyNumberFormat="1" applyFont="1" applyFill="1" applyBorder="1" applyAlignment="1">
      <alignment horizontal="left" vertical="center" wrapText="1" shrinkToFit="1"/>
    </xf>
    <xf numFmtId="0" fontId="4" fillId="28" borderId="26" xfId="0" applyNumberFormat="1" applyFont="1" applyFill="1" applyBorder="1" applyAlignment="1">
      <alignment horizontal="left" vertical="center" shrinkToFit="1"/>
    </xf>
    <xf numFmtId="0" fontId="4" fillId="28" borderId="43" xfId="0" applyNumberFormat="1" applyFont="1" applyFill="1" applyBorder="1" applyAlignment="1">
      <alignment horizontal="left" vertical="center" shrinkToFit="1"/>
    </xf>
    <xf numFmtId="4" fontId="4" fillId="28" borderId="26" xfId="0" applyNumberFormat="1" applyFont="1" applyFill="1" applyBorder="1" applyAlignment="1">
      <alignment horizontal="left" vertical="center" wrapText="1" shrinkToFit="1"/>
    </xf>
    <xf numFmtId="4" fontId="4" fillId="28" borderId="43" xfId="0" applyNumberFormat="1" applyFont="1" applyFill="1" applyBorder="1" applyAlignment="1">
      <alignment horizontal="left" vertical="center" wrapText="1" shrinkToFit="1"/>
    </xf>
    <xf numFmtId="4" fontId="60" fillId="25" borderId="64" xfId="1" applyNumberFormat="1" applyFont="1" applyFill="1" applyBorder="1" applyAlignment="1">
      <alignment vertical="top" wrapText="1"/>
    </xf>
    <xf numFmtId="4" fontId="60" fillId="25" borderId="0" xfId="1" applyNumberFormat="1" applyFont="1" applyFill="1" applyBorder="1" applyAlignment="1">
      <alignment vertical="top" wrapText="1"/>
    </xf>
    <xf numFmtId="4" fontId="60" fillId="25" borderId="47" xfId="1" applyNumberFormat="1" applyFont="1" applyFill="1" applyBorder="1" applyAlignment="1">
      <alignment vertical="top" wrapText="1"/>
    </xf>
    <xf numFmtId="4" fontId="60" fillId="25" borderId="31" xfId="1" applyNumberFormat="1" applyFont="1" applyFill="1" applyBorder="1" applyAlignment="1">
      <alignment vertical="top" wrapText="1"/>
    </xf>
    <xf numFmtId="4" fontId="60" fillId="25" borderId="10" xfId="1" applyNumberFormat="1" applyFont="1" applyFill="1" applyBorder="1" applyAlignment="1">
      <alignment vertical="top" wrapText="1"/>
    </xf>
    <xf numFmtId="4" fontId="60" fillId="25" borderId="46" xfId="1" applyNumberFormat="1" applyFont="1" applyFill="1" applyBorder="1" applyAlignment="1">
      <alignment vertical="top" wrapText="1"/>
    </xf>
    <xf numFmtId="4" fontId="59" fillId="16" borderId="35" xfId="1" applyNumberFormat="1" applyFont="1" applyFill="1" applyBorder="1" applyAlignment="1">
      <alignment horizontal="center" vertical="top" wrapText="1"/>
    </xf>
    <xf numFmtId="4" fontId="59" fillId="16" borderId="30" xfId="1" applyNumberFormat="1" applyFont="1" applyFill="1" applyBorder="1" applyAlignment="1">
      <alignment horizontal="center" vertical="top" wrapText="1"/>
    </xf>
    <xf numFmtId="4" fontId="60" fillId="25" borderId="26" xfId="1" applyNumberFormat="1" applyFont="1" applyFill="1" applyBorder="1" applyAlignment="1">
      <alignment vertical="top" wrapText="1"/>
    </xf>
    <xf numFmtId="4" fontId="60" fillId="25" borderId="14" xfId="1" applyNumberFormat="1" applyFont="1" applyFill="1" applyBorder="1" applyAlignment="1">
      <alignment vertical="top" wrapText="1"/>
    </xf>
    <xf numFmtId="4" fontId="60" fillId="25" borderId="43" xfId="1" applyNumberFormat="1" applyFont="1" applyFill="1" applyBorder="1" applyAlignment="1">
      <alignment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0" borderId="10" xfId="1" applyFont="1" applyBorder="1" applyAlignment="1">
      <alignment horizontal="center"/>
    </xf>
    <xf numFmtId="0" fontId="4" fillId="0" borderId="0" xfId="1" applyFont="1" applyAlignment="1">
      <alignment horizontal="center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10" xfId="1" applyNumberFormat="1" applyFont="1" applyFill="1" applyBorder="1" applyAlignment="1">
      <alignment horizontal="center" vertical="top" wrapText="1"/>
    </xf>
    <xf numFmtId="4" fontId="59" fillId="16" borderId="46" xfId="1" applyNumberFormat="1" applyFont="1" applyFill="1" applyBorder="1" applyAlignment="1">
      <alignment horizontal="center" vertical="top" wrapText="1"/>
    </xf>
    <xf numFmtId="0" fontId="4" fillId="28" borderId="8" xfId="0" applyNumberFormat="1" applyFont="1" applyFill="1" applyBorder="1" applyAlignment="1">
      <alignment horizontal="left" vertical="center" wrapText="1" shrinkToFit="1"/>
    </xf>
    <xf numFmtId="4" fontId="4" fillId="29" borderId="26" xfId="0" applyNumberFormat="1" applyFont="1" applyFill="1" applyBorder="1" applyAlignment="1">
      <alignment vertical="center" wrapText="1" shrinkToFit="1"/>
    </xf>
    <xf numFmtId="4" fontId="4" fillId="29" borderId="43" xfId="0" applyNumberFormat="1" applyFont="1" applyFill="1" applyBorder="1" applyAlignment="1">
      <alignment vertical="center" wrapText="1" shrinkToFit="1"/>
    </xf>
    <xf numFmtId="4" fontId="4" fillId="29" borderId="5" xfId="0" applyNumberFormat="1" applyFont="1" applyFill="1" applyBorder="1" applyAlignment="1">
      <alignment vertical="center" wrapText="1" shrinkToFit="1"/>
    </xf>
    <xf numFmtId="0" fontId="4" fillId="29" borderId="5" xfId="0" applyNumberFormat="1" applyFont="1" applyFill="1" applyBorder="1" applyAlignment="1">
      <alignment vertical="center" shrinkToFit="1"/>
    </xf>
    <xf numFmtId="4" fontId="4" fillId="29" borderId="8" xfId="0" applyNumberFormat="1" applyFont="1" applyFill="1" applyBorder="1" applyAlignment="1">
      <alignment vertical="center" wrapText="1" shrinkToFit="1"/>
    </xf>
    <xf numFmtId="0" fontId="4" fillId="29" borderId="8" xfId="0" applyNumberFormat="1" applyFont="1" applyFill="1" applyBorder="1" applyAlignment="1">
      <alignment vertical="center" shrinkToFit="1"/>
    </xf>
    <xf numFmtId="0" fontId="4" fillId="28" borderId="26" xfId="0" applyNumberFormat="1" applyFont="1" applyFill="1" applyBorder="1" applyAlignment="1">
      <alignment horizontal="left" vertical="center" wrapText="1" shrinkToFit="1"/>
    </xf>
    <xf numFmtId="0" fontId="4" fillId="28" borderId="43" xfId="0" applyNumberFormat="1" applyFont="1" applyFill="1" applyBorder="1" applyAlignment="1">
      <alignment horizontal="left" vertical="center" wrapText="1" shrinkToFit="1"/>
    </xf>
    <xf numFmtId="0" fontId="4" fillId="28" borderId="26" xfId="0" applyNumberFormat="1" applyFont="1" applyFill="1" applyBorder="1" applyAlignment="1">
      <alignment vertical="center" wrapText="1" shrinkToFit="1"/>
    </xf>
    <xf numFmtId="0" fontId="4" fillId="28" borderId="43" xfId="0" applyNumberFormat="1" applyFont="1" applyFill="1" applyBorder="1" applyAlignment="1">
      <alignment vertical="center" wrapText="1" shrinkToFit="1"/>
    </xf>
    <xf numFmtId="0" fontId="4" fillId="28" borderId="31" xfId="0" applyNumberFormat="1" applyFont="1" applyFill="1" applyBorder="1" applyAlignment="1">
      <alignment vertical="center" wrapText="1" shrinkToFit="1"/>
    </xf>
    <xf numFmtId="0" fontId="4" fillId="28" borderId="46" xfId="0" applyNumberFormat="1" applyFont="1" applyFill="1" applyBorder="1" applyAlignment="1">
      <alignment vertical="center" wrapText="1" shrinkToFit="1"/>
    </xf>
    <xf numFmtId="0" fontId="69" fillId="28" borderId="31" xfId="0" applyNumberFormat="1" applyFont="1" applyFill="1" applyBorder="1" applyAlignment="1">
      <alignment horizontal="left" vertical="center" wrapText="1" shrinkToFit="1"/>
    </xf>
    <xf numFmtId="0" fontId="69" fillId="28" borderId="46" xfId="0" applyNumberFormat="1" applyFont="1" applyFill="1" applyBorder="1" applyAlignment="1">
      <alignment horizontal="left" vertical="center" wrapText="1" shrinkToFit="1"/>
    </xf>
    <xf numFmtId="0" fontId="69" fillId="28" borderId="26" xfId="0" applyNumberFormat="1" applyFont="1" applyFill="1" applyBorder="1" applyAlignment="1">
      <alignment horizontal="left" vertical="center" wrapText="1" shrinkToFit="1"/>
    </xf>
    <xf numFmtId="0" fontId="69" fillId="28" borderId="43" xfId="0" applyNumberFormat="1" applyFont="1" applyFill="1" applyBorder="1" applyAlignment="1">
      <alignment horizontal="left" vertical="center" wrapText="1" shrinkToFit="1"/>
    </xf>
    <xf numFmtId="4" fontId="72" fillId="0" borderId="0" xfId="1107" applyFont="1" applyAlignment="1"/>
    <xf numFmtId="4" fontId="72" fillId="0" borderId="0" xfId="1107" applyFont="1">
      <alignment vertical="center"/>
    </xf>
    <xf numFmtId="4" fontId="74" fillId="0" borderId="0" xfId="1107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/>
    <xf numFmtId="4" fontId="59" fillId="0" borderId="0" xfId="1107" applyFont="1" applyAlignment="1">
      <alignment horizontal="center"/>
    </xf>
    <xf numFmtId="4" fontId="4" fillId="0" borderId="0" xfId="1107" applyFont="1">
      <alignment vertical="center"/>
    </xf>
    <xf numFmtId="0" fontId="75" fillId="0" borderId="0" xfId="0" applyFont="1" applyFill="1" applyAlignment="1">
      <alignment horizontal="center"/>
    </xf>
    <xf numFmtId="0" fontId="75" fillId="0" borderId="0" xfId="0" applyFont="1" applyFill="1" applyAlignment="1"/>
    <xf numFmtId="0" fontId="59" fillId="0" borderId="0" xfId="1107" applyNumberFormat="1" applyFont="1" applyAlignment="1"/>
    <xf numFmtId="4" fontId="4" fillId="0" borderId="75" xfId="1107" applyFont="1" applyBorder="1" applyAlignment="1">
      <alignment horizontal="center" vertical="center" wrapText="1"/>
    </xf>
    <xf numFmtId="4" fontId="4" fillId="0" borderId="76" xfId="1107" applyFont="1" applyBorder="1" applyAlignment="1">
      <alignment horizontal="center" vertical="center" wrapText="1"/>
    </xf>
    <xf numFmtId="4" fontId="4" fillId="0" borderId="77" xfId="1107" applyFont="1" applyBorder="1" applyAlignment="1">
      <alignment horizontal="center" vertical="center" wrapText="1"/>
    </xf>
    <xf numFmtId="4" fontId="4" fillId="0" borderId="78" xfId="1107" applyFont="1" applyBorder="1" applyAlignment="1">
      <alignment horizontal="center" vertical="center" wrapText="1"/>
    </xf>
    <xf numFmtId="3" fontId="4" fillId="0" borderId="19" xfId="1107" applyNumberFormat="1" applyFont="1" applyBorder="1" applyAlignment="1">
      <alignment horizontal="center" vertical="center" wrapText="1"/>
    </xf>
    <xf numFmtId="3" fontId="4" fillId="0" borderId="79" xfId="1107" applyNumberFormat="1" applyFont="1" applyBorder="1" applyAlignment="1">
      <alignment horizontal="center" vertical="center" wrapText="1"/>
    </xf>
    <xf numFmtId="4" fontId="4" fillId="0" borderId="36" xfId="1107" applyFont="1" applyBorder="1" applyAlignment="1">
      <alignment horizontal="center" vertical="center" wrapText="1"/>
    </xf>
    <xf numFmtId="4" fontId="4" fillId="30" borderId="30" xfId="1107" applyFont="1" applyFill="1" applyBorder="1" applyAlignment="1">
      <alignment horizontal="left" vertical="center" wrapText="1"/>
    </xf>
    <xf numFmtId="3" fontId="4" fillId="0" borderId="30" xfId="1107" applyNumberFormat="1" applyFont="1" applyBorder="1" applyAlignment="1">
      <alignment horizontal="center" vertical="center" wrapText="1"/>
    </xf>
    <xf numFmtId="4" fontId="4" fillId="0" borderId="30" xfId="1107" applyNumberFormat="1" applyFont="1" applyBorder="1" applyAlignment="1">
      <alignment horizontal="center" vertical="center" wrapText="1"/>
    </xf>
    <xf numFmtId="4" fontId="4" fillId="0" borderId="80" xfId="1107" applyNumberFormat="1" applyFont="1" applyBorder="1" applyAlignment="1">
      <alignment horizontal="center" vertical="center" wrapText="1"/>
    </xf>
    <xf numFmtId="4" fontId="4" fillId="0" borderId="81" xfId="1107" applyFont="1" applyBorder="1" applyAlignment="1">
      <alignment horizontal="center" vertical="center" wrapText="1"/>
    </xf>
    <xf numFmtId="4" fontId="4" fillId="0" borderId="30" xfId="1107" applyFont="1" applyBorder="1" applyAlignment="1">
      <alignment horizontal="left" vertical="center" wrapText="1"/>
    </xf>
    <xf numFmtId="4" fontId="4" fillId="0" borderId="33" xfId="1107" applyFont="1" applyBorder="1" applyAlignment="1">
      <alignment horizontal="left" vertical="center" wrapText="1"/>
    </xf>
    <xf numFmtId="3" fontId="4" fillId="0" borderId="33" xfId="1107" applyNumberFormat="1" applyFont="1" applyBorder="1" applyAlignment="1">
      <alignment horizontal="center" vertical="center" wrapText="1"/>
    </xf>
    <xf numFmtId="3" fontId="4" fillId="0" borderId="35" xfId="1107" applyNumberFormat="1" applyFont="1" applyBorder="1" applyAlignment="1">
      <alignment horizontal="center" vertical="center" wrapText="1"/>
    </xf>
    <xf numFmtId="4" fontId="4" fillId="0" borderId="33" xfId="1107" applyNumberFormat="1" applyFont="1" applyBorder="1" applyAlignment="1">
      <alignment horizontal="center" vertical="center" wrapText="1"/>
    </xf>
    <xf numFmtId="4" fontId="4" fillId="0" borderId="34" xfId="1107" applyNumberFormat="1" applyFont="1" applyBorder="1" applyAlignment="1">
      <alignment horizontal="center" vertical="center" wrapText="1"/>
    </xf>
    <xf numFmtId="4" fontId="4" fillId="25" borderId="36" xfId="1107" applyFont="1" applyFill="1" applyBorder="1" applyAlignment="1">
      <alignment vertical="center" wrapText="1"/>
    </xf>
    <xf numFmtId="4" fontId="4" fillId="30" borderId="5" xfId="1107" applyFont="1" applyFill="1" applyBorder="1" applyAlignment="1">
      <alignment horizontal="left" vertical="center" wrapText="1"/>
    </xf>
    <xf numFmtId="3" fontId="4" fillId="0" borderId="5" xfId="1107" applyNumberFormat="1" applyFont="1" applyBorder="1" applyAlignment="1">
      <alignment horizontal="center" vertical="center" wrapText="1"/>
    </xf>
    <xf numFmtId="4" fontId="4" fillId="0" borderId="5" xfId="1107" applyNumberFormat="1" applyFont="1" applyBorder="1" applyAlignment="1">
      <alignment horizontal="center" vertical="center" wrapText="1"/>
    </xf>
    <xf numFmtId="4" fontId="4" fillId="0" borderId="6" xfId="1107" applyNumberFormat="1" applyFont="1" applyBorder="1" applyAlignment="1">
      <alignment horizontal="center" vertical="center" wrapText="1"/>
    </xf>
    <xf numFmtId="4" fontId="4" fillId="25" borderId="81" xfId="1107" applyFont="1" applyFill="1" applyBorder="1" applyAlignment="1">
      <alignment vertical="center" wrapText="1"/>
    </xf>
    <xf numFmtId="4" fontId="4" fillId="30" borderId="33" xfId="1107" applyFont="1" applyFill="1" applyBorder="1" applyAlignment="1">
      <alignment horizontal="left" vertical="center" wrapText="1"/>
    </xf>
    <xf numFmtId="4" fontId="4" fillId="25" borderId="4" xfId="1107" applyFont="1" applyFill="1" applyBorder="1" applyAlignment="1">
      <alignment vertical="center" wrapText="1"/>
    </xf>
    <xf numFmtId="4" fontId="4" fillId="25" borderId="5" xfId="1107" applyFont="1" applyFill="1" applyBorder="1" applyAlignment="1">
      <alignment horizontal="left" vertical="center" wrapText="1"/>
    </xf>
    <xf numFmtId="4" fontId="4" fillId="25" borderId="7" xfId="1107" applyFont="1" applyFill="1" applyBorder="1" applyAlignment="1">
      <alignment vertical="center" wrapText="1"/>
    </xf>
    <xf numFmtId="4" fontId="4" fillId="25" borderId="8" xfId="1107" applyFont="1" applyFill="1" applyBorder="1" applyAlignment="1">
      <alignment horizontal="left" vertical="center" wrapText="1"/>
    </xf>
    <xf numFmtId="3" fontId="4" fillId="0" borderId="8" xfId="1107" applyNumberFormat="1" applyFont="1" applyBorder="1" applyAlignment="1">
      <alignment horizontal="center" vertical="center" wrapText="1"/>
    </xf>
    <xf numFmtId="4" fontId="4" fillId="0" borderId="8" xfId="1107" applyNumberFormat="1" applyFont="1" applyBorder="1" applyAlignment="1">
      <alignment horizontal="center" vertical="center" wrapText="1"/>
    </xf>
    <xf numFmtId="4" fontId="4" fillId="0" borderId="9" xfId="1107" applyNumberFormat="1" applyFont="1" applyBorder="1" applyAlignment="1">
      <alignment horizontal="center" vertical="center" wrapText="1"/>
    </xf>
    <xf numFmtId="4" fontId="4" fillId="0" borderId="7" xfId="1107" applyFont="1" applyFill="1" applyBorder="1" applyAlignment="1">
      <alignment horizontal="left" vertical="center" wrapText="1"/>
    </xf>
    <xf numFmtId="4" fontId="72" fillId="25" borderId="8" xfId="1107" applyFont="1" applyFill="1" applyBorder="1" applyAlignment="1">
      <alignment horizontal="left" vertical="center" wrapText="1"/>
    </xf>
    <xf numFmtId="4" fontId="4" fillId="0" borderId="8" xfId="1107" applyFont="1" applyBorder="1" applyAlignment="1">
      <alignment horizontal="center" vertical="center" wrapText="1"/>
    </xf>
    <xf numFmtId="4" fontId="4" fillId="0" borderId="37" xfId="1107" applyFont="1" applyFill="1" applyBorder="1" applyAlignment="1">
      <alignment horizontal="left" vertical="center" wrapText="1"/>
    </xf>
    <xf numFmtId="4" fontId="72" fillId="25" borderId="38" xfId="1107" applyFont="1" applyFill="1" applyBorder="1" applyAlignment="1">
      <alignment horizontal="left" vertical="center" wrapText="1"/>
    </xf>
    <xf numFmtId="3" fontId="4" fillId="0" borderId="38" xfId="1107" applyNumberFormat="1" applyFont="1" applyBorder="1" applyAlignment="1">
      <alignment horizontal="center" vertical="center" wrapText="1"/>
    </xf>
    <xf numFmtId="4" fontId="4" fillId="0" borderId="38" xfId="1107" applyNumberFormat="1" applyFont="1" applyBorder="1" applyAlignment="1">
      <alignment horizontal="center" vertical="center" wrapText="1"/>
    </xf>
    <xf numFmtId="4" fontId="4" fillId="0" borderId="38" xfId="1107" applyFont="1" applyBorder="1" applyAlignment="1">
      <alignment horizontal="center" vertical="center" wrapText="1"/>
    </xf>
    <xf numFmtId="4" fontId="4" fillId="0" borderId="39" xfId="1107" applyNumberFormat="1" applyFont="1" applyBorder="1" applyAlignment="1">
      <alignment horizontal="center" vertical="center" wrapText="1"/>
    </xf>
    <xf numFmtId="4" fontId="59" fillId="0" borderId="82" xfId="1107" applyFont="1" applyBorder="1" applyAlignment="1">
      <alignment horizontal="center" vertical="top" wrapText="1"/>
    </xf>
    <xf numFmtId="4" fontId="59" fillId="0" borderId="13" xfId="1107" applyFont="1" applyBorder="1" applyAlignment="1">
      <alignment horizontal="center" vertical="top" wrapText="1"/>
    </xf>
    <xf numFmtId="4" fontId="59" fillId="0" borderId="79" xfId="1107" applyFont="1" applyBorder="1" applyAlignment="1">
      <alignment horizontal="center" vertical="top" wrapText="1"/>
    </xf>
    <xf numFmtId="4" fontId="59" fillId="0" borderId="19" xfId="1107" applyNumberFormat="1" applyFont="1" applyBorder="1" applyAlignment="1">
      <alignment horizontal="right" vertical="top" wrapText="1"/>
    </xf>
    <xf numFmtId="0" fontId="4" fillId="0" borderId="0" xfId="1" applyFont="1" applyBorder="1" applyAlignment="1">
      <alignment horizontal="center"/>
    </xf>
    <xf numFmtId="0" fontId="76" fillId="29" borderId="0" xfId="808" applyNumberFormat="1" applyFont="1" applyFill="1" applyAlignment="1">
      <alignment vertical="center" wrapText="1"/>
    </xf>
    <xf numFmtId="4" fontId="77" fillId="29" borderId="0" xfId="1107" applyFont="1" applyFill="1">
      <alignment vertical="center"/>
    </xf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1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72" fillId="0" borderId="4" xfId="0" applyNumberFormat="1" applyFont="1" applyFill="1" applyBorder="1" applyAlignment="1">
      <alignment horizontal="center" vertical="center" wrapText="1"/>
    </xf>
    <xf numFmtId="49" fontId="72" fillId="0" borderId="5" xfId="0" applyNumberFormat="1" applyFont="1" applyFill="1" applyBorder="1" applyAlignment="1">
      <alignment horizontal="center" vertical="center" wrapText="1"/>
    </xf>
    <xf numFmtId="49" fontId="72" fillId="0" borderId="28" xfId="0" applyNumberFormat="1" applyFont="1" applyFill="1" applyBorder="1" applyAlignment="1">
      <alignment horizontal="center" vertical="center" wrapText="1"/>
    </xf>
    <xf numFmtId="0" fontId="72" fillId="0" borderId="6" xfId="0" applyFont="1" applyFill="1" applyBorder="1" applyAlignment="1">
      <alignment horizontal="center" vertical="center" wrapText="1"/>
    </xf>
    <xf numFmtId="49" fontId="72" fillId="0" borderId="7" xfId="0" applyNumberFormat="1" applyFont="1" applyFill="1" applyBorder="1" applyAlignment="1">
      <alignment horizontal="center" vertical="center" wrapText="1"/>
    </xf>
    <xf numFmtId="49" fontId="72" fillId="0" borderId="8" xfId="0" applyNumberFormat="1" applyFont="1" applyFill="1" applyBorder="1" applyAlignment="1">
      <alignment horizontal="center" vertical="center" wrapText="1"/>
    </xf>
    <xf numFmtId="49" fontId="72" fillId="0" borderId="30" xfId="0" applyNumberFormat="1" applyFont="1" applyFill="1" applyBorder="1" applyAlignment="1">
      <alignment horizontal="center" vertical="center" wrapText="1"/>
    </xf>
    <xf numFmtId="49" fontId="72" fillId="29" borderId="8" xfId="0" applyNumberFormat="1" applyFont="1" applyFill="1" applyBorder="1" applyAlignment="1">
      <alignment horizontal="center" vertical="center" wrapText="1"/>
    </xf>
    <xf numFmtId="0" fontId="72" fillId="0" borderId="9" xfId="0" applyFont="1" applyFill="1" applyBorder="1" applyAlignment="1">
      <alignment horizontal="center" vertical="center" wrapText="1"/>
    </xf>
    <xf numFmtId="0" fontId="78" fillId="29" borderId="0" xfId="0" applyFont="1" applyFill="1"/>
    <xf numFmtId="0" fontId="4" fillId="29" borderId="0" xfId="0" applyFont="1" applyFill="1" applyAlignment="1">
      <alignment vertical="top"/>
    </xf>
    <xf numFmtId="49" fontId="72" fillId="29" borderId="83" xfId="0" applyNumberFormat="1" applyFont="1" applyFill="1" applyBorder="1" applyAlignment="1">
      <alignment horizontal="center" vertical="center" wrapText="1"/>
    </xf>
    <xf numFmtId="49" fontId="72" fillId="29" borderId="84" xfId="0" applyNumberFormat="1" applyFont="1" applyFill="1" applyBorder="1" applyAlignment="1">
      <alignment horizontal="center" vertical="center" wrapText="1"/>
    </xf>
    <xf numFmtId="49" fontId="72" fillId="29" borderId="85" xfId="0" applyNumberFormat="1" applyFont="1" applyFill="1" applyBorder="1" applyAlignment="1">
      <alignment horizontal="center" vertical="center" wrapText="1"/>
    </xf>
    <xf numFmtId="0" fontId="4" fillId="29" borderId="0" xfId="0" applyFont="1" applyFill="1"/>
    <xf numFmtId="0" fontId="61" fillId="29" borderId="86" xfId="0" applyFont="1" applyFill="1" applyBorder="1" applyAlignment="1">
      <alignment vertical="top"/>
    </xf>
    <xf numFmtId="49" fontId="72" fillId="29" borderId="87" xfId="0" applyNumberFormat="1" applyFont="1" applyFill="1" applyBorder="1" applyAlignment="1">
      <alignment horizontal="center" vertical="top" wrapText="1"/>
    </xf>
    <xf numFmtId="49" fontId="72" fillId="29" borderId="88" xfId="0" applyNumberFormat="1" applyFont="1" applyFill="1" applyBorder="1" applyAlignment="1">
      <alignment horizontal="left" vertical="top" wrapText="1"/>
    </xf>
    <xf numFmtId="187" fontId="79" fillId="29" borderId="88" xfId="0" applyNumberFormat="1" applyFont="1" applyFill="1" applyBorder="1" applyAlignment="1">
      <alignment horizontal="center" vertical="top"/>
    </xf>
    <xf numFmtId="0" fontId="72" fillId="29" borderId="88" xfId="0" applyNumberFormat="1" applyFont="1" applyFill="1" applyBorder="1" applyAlignment="1">
      <alignment horizontal="center" vertical="top"/>
    </xf>
    <xf numFmtId="0" fontId="72" fillId="29" borderId="88" xfId="0" applyFont="1" applyFill="1" applyBorder="1" applyAlignment="1">
      <alignment horizontal="center" vertical="top"/>
    </xf>
    <xf numFmtId="190" fontId="79" fillId="29" borderId="88" xfId="0" applyNumberFormat="1" applyFont="1" applyFill="1" applyBorder="1" applyAlignment="1">
      <alignment horizontal="center" vertical="top"/>
    </xf>
    <xf numFmtId="3" fontId="72" fillId="29" borderId="88" xfId="0" applyNumberFormat="1" applyFont="1" applyFill="1" applyBorder="1" applyAlignment="1">
      <alignment horizontal="center" vertical="top"/>
    </xf>
    <xf numFmtId="3" fontId="79" fillId="29" borderId="88" xfId="0" applyNumberFormat="1" applyFont="1" applyFill="1" applyBorder="1" applyAlignment="1">
      <alignment horizontal="center" vertical="top"/>
    </xf>
    <xf numFmtId="3" fontId="79" fillId="29" borderId="89" xfId="0" applyNumberFormat="1" applyFont="1" applyFill="1" applyBorder="1" applyAlignment="1">
      <alignment horizontal="center" vertical="top" wrapText="1"/>
    </xf>
    <xf numFmtId="0" fontId="61" fillId="29" borderId="0" xfId="0" applyFont="1" applyFill="1" applyBorder="1" applyAlignment="1">
      <alignment vertical="top"/>
    </xf>
    <xf numFmtId="49" fontId="74" fillId="29" borderId="90" xfId="0" applyNumberFormat="1" applyFont="1" applyFill="1" applyBorder="1" applyAlignment="1">
      <alignment horizontal="center" vertical="top" wrapText="1"/>
    </xf>
    <xf numFmtId="0" fontId="74" fillId="29" borderId="91" xfId="0" applyNumberFormat="1" applyFont="1" applyFill="1" applyBorder="1" applyAlignment="1">
      <alignment horizontal="right" vertical="top" wrapText="1"/>
    </xf>
    <xf numFmtId="187" fontId="74" fillId="29" borderId="91" xfId="0" applyNumberFormat="1" applyFont="1" applyFill="1" applyBorder="1" applyAlignment="1">
      <alignment horizontal="center" vertical="top"/>
    </xf>
    <xf numFmtId="0" fontId="74" fillId="29" borderId="91" xfId="0" applyNumberFormat="1" applyFont="1" applyFill="1" applyBorder="1" applyAlignment="1">
      <alignment horizontal="center" vertical="top"/>
    </xf>
    <xf numFmtId="3" fontId="74" fillId="29" borderId="91" xfId="0" applyNumberFormat="1" applyFont="1" applyFill="1" applyBorder="1" applyAlignment="1">
      <alignment horizontal="center" vertical="top"/>
    </xf>
    <xf numFmtId="0" fontId="74" fillId="29" borderId="91" xfId="0" applyFont="1" applyFill="1" applyBorder="1" applyAlignment="1">
      <alignment horizontal="center" vertical="top"/>
    </xf>
    <xf numFmtId="190" fontId="74" fillId="29" borderId="91" xfId="0" applyNumberFormat="1" applyFont="1" applyFill="1" applyBorder="1" applyAlignment="1">
      <alignment horizontal="center" vertical="top"/>
    </xf>
    <xf numFmtId="3" fontId="74" fillId="29" borderId="92" xfId="0" applyNumberFormat="1" applyFont="1" applyFill="1" applyBorder="1" applyAlignment="1">
      <alignment horizontal="center" vertical="top" wrapText="1"/>
    </xf>
    <xf numFmtId="49" fontId="74" fillId="29" borderId="87" xfId="0" applyNumberFormat="1" applyFont="1" applyFill="1" applyBorder="1" applyAlignment="1">
      <alignment horizontal="center" vertical="top" wrapText="1"/>
    </xf>
    <xf numFmtId="0" fontId="74" fillId="29" borderId="88" xfId="0" applyNumberFormat="1" applyFont="1" applyFill="1" applyBorder="1" applyAlignment="1">
      <alignment horizontal="right" vertical="top" wrapText="1"/>
    </xf>
    <xf numFmtId="187" fontId="74" fillId="29" borderId="88" xfId="0" applyNumberFormat="1" applyFont="1" applyFill="1" applyBorder="1" applyAlignment="1">
      <alignment horizontal="center" vertical="top"/>
    </xf>
    <xf numFmtId="0" fontId="74" fillId="29" borderId="88" xfId="0" applyNumberFormat="1" applyFont="1" applyFill="1" applyBorder="1" applyAlignment="1">
      <alignment horizontal="center" vertical="top"/>
    </xf>
    <xf numFmtId="3" fontId="74" fillId="29" borderId="88" xfId="0" applyNumberFormat="1" applyFont="1" applyFill="1" applyBorder="1" applyAlignment="1">
      <alignment horizontal="center" vertical="top"/>
    </xf>
    <xf numFmtId="0" fontId="74" fillId="29" borderId="88" xfId="0" applyFont="1" applyFill="1" applyBorder="1" applyAlignment="1">
      <alignment horizontal="center" vertical="top"/>
    </xf>
    <xf numFmtId="190" fontId="74" fillId="29" borderId="88" xfId="0" applyNumberFormat="1" applyFont="1" applyFill="1" applyBorder="1" applyAlignment="1">
      <alignment horizontal="center" vertical="top"/>
    </xf>
    <xf numFmtId="3" fontId="74" fillId="29" borderId="89" xfId="0" applyNumberFormat="1" applyFont="1" applyFill="1" applyBorder="1" applyAlignment="1">
      <alignment horizontal="center" vertical="top" wrapText="1"/>
    </xf>
    <xf numFmtId="49" fontId="74" fillId="0" borderId="87" xfId="0" applyNumberFormat="1" applyFont="1" applyFill="1" applyBorder="1" applyAlignment="1">
      <alignment horizontal="center" vertical="top" wrapText="1"/>
    </xf>
    <xf numFmtId="0" fontId="74" fillId="0" borderId="88" xfId="0" applyNumberFormat="1" applyFont="1" applyFill="1" applyBorder="1" applyAlignment="1">
      <alignment horizontal="right" vertical="top" wrapText="1"/>
    </xf>
    <xf numFmtId="187" fontId="74" fillId="0" borderId="88" xfId="0" applyNumberFormat="1" applyFont="1" applyFill="1" applyBorder="1" applyAlignment="1">
      <alignment horizontal="center" vertical="top"/>
    </xf>
    <xf numFmtId="0" fontId="74" fillId="0" borderId="88" xfId="0" applyNumberFormat="1" applyFont="1" applyFill="1" applyBorder="1" applyAlignment="1">
      <alignment horizontal="center" vertical="top"/>
    </xf>
    <xf numFmtId="3" fontId="74" fillId="0" borderId="88" xfId="0" applyNumberFormat="1" applyFont="1" applyFill="1" applyBorder="1" applyAlignment="1">
      <alignment horizontal="center" vertical="top"/>
    </xf>
    <xf numFmtId="0" fontId="74" fillId="0" borderId="88" xfId="0" applyFont="1" applyFill="1" applyBorder="1" applyAlignment="1">
      <alignment horizontal="center" vertical="top"/>
    </xf>
    <xf numFmtId="190" fontId="74" fillId="0" borderId="88" xfId="0" applyNumberFormat="1" applyFont="1" applyFill="1" applyBorder="1" applyAlignment="1">
      <alignment horizontal="center" vertical="top"/>
    </xf>
    <xf numFmtId="3" fontId="74" fillId="0" borderId="89" xfId="0" applyNumberFormat="1" applyFont="1" applyFill="1" applyBorder="1" applyAlignment="1">
      <alignment horizontal="center" vertical="top" wrapText="1"/>
    </xf>
    <xf numFmtId="0" fontId="61" fillId="0" borderId="0" xfId="0" applyFont="1" applyFill="1" applyBorder="1" applyAlignment="1">
      <alignment vertical="top"/>
    </xf>
    <xf numFmtId="0" fontId="61" fillId="31" borderId="0" xfId="0" applyFont="1" applyFill="1" applyBorder="1" applyAlignment="1">
      <alignment vertical="top"/>
    </xf>
    <xf numFmtId="0" fontId="4" fillId="32" borderId="0" xfId="0" applyFont="1" applyFill="1"/>
    <xf numFmtId="49" fontId="74" fillId="0" borderId="81" xfId="0" applyNumberFormat="1" applyFont="1" applyFill="1" applyBorder="1" applyAlignment="1">
      <alignment horizontal="center" vertical="top" wrapText="1"/>
    </xf>
    <xf numFmtId="0" fontId="74" fillId="0" borderId="35" xfId="0" applyNumberFormat="1" applyFont="1" applyFill="1" applyBorder="1" applyAlignment="1">
      <alignment horizontal="right" vertical="top" wrapText="1"/>
    </xf>
    <xf numFmtId="187" fontId="74" fillId="0" borderId="35" xfId="0" applyNumberFormat="1" applyFont="1" applyFill="1" applyBorder="1" applyAlignment="1">
      <alignment horizontal="center" vertical="top"/>
    </xf>
    <xf numFmtId="0" fontId="74" fillId="0" borderId="35" xfId="0" applyNumberFormat="1" applyFont="1" applyFill="1" applyBorder="1" applyAlignment="1">
      <alignment horizontal="center" vertical="top"/>
    </xf>
    <xf numFmtId="3" fontId="74" fillId="0" borderId="35" xfId="0" applyNumberFormat="1" applyFont="1" applyFill="1" applyBorder="1" applyAlignment="1">
      <alignment horizontal="center" vertical="top"/>
    </xf>
    <xf numFmtId="0" fontId="72" fillId="0" borderId="88" xfId="0" applyFont="1" applyFill="1" applyBorder="1" applyAlignment="1">
      <alignment horizontal="center" vertical="top"/>
    </xf>
    <xf numFmtId="190" fontId="79" fillId="0" borderId="88" xfId="0" applyNumberFormat="1" applyFont="1" applyFill="1" applyBorder="1" applyAlignment="1">
      <alignment horizontal="center" vertical="top"/>
    </xf>
    <xf numFmtId="3" fontId="72" fillId="0" borderId="88" xfId="0" applyNumberFormat="1" applyFont="1" applyFill="1" applyBorder="1" applyAlignment="1">
      <alignment horizontal="center" vertical="top"/>
    </xf>
    <xf numFmtId="3" fontId="79" fillId="0" borderId="88" xfId="0" applyNumberFormat="1" applyFont="1" applyFill="1" applyBorder="1" applyAlignment="1">
      <alignment horizontal="center" vertical="top"/>
    </xf>
    <xf numFmtId="3" fontId="79" fillId="0" borderId="89" xfId="0" applyNumberFormat="1" applyFont="1" applyFill="1" applyBorder="1" applyAlignment="1">
      <alignment horizontal="center" vertical="top" wrapText="1"/>
    </xf>
    <xf numFmtId="0" fontId="59" fillId="0" borderId="93" xfId="0" applyFont="1" applyFill="1" applyBorder="1" applyAlignment="1">
      <alignment horizontal="center" vertical="top" wrapText="1"/>
    </xf>
    <xf numFmtId="0" fontId="59" fillId="0" borderId="94" xfId="0" applyFont="1" applyFill="1" applyBorder="1" applyAlignment="1">
      <alignment horizontal="left" vertical="top"/>
    </xf>
    <xf numFmtId="187" fontId="59" fillId="0" borderId="94" xfId="0" applyNumberFormat="1" applyFont="1" applyFill="1" applyBorder="1" applyAlignment="1">
      <alignment horizontal="center" vertical="top" wrapText="1"/>
    </xf>
    <xf numFmtId="0" fontId="59" fillId="0" borderId="94" xfId="0" applyNumberFormat="1" applyFont="1" applyFill="1" applyBorder="1" applyAlignment="1">
      <alignment horizontal="center" vertical="top" wrapText="1"/>
    </xf>
    <xf numFmtId="3" fontId="59" fillId="0" borderId="94" xfId="0" applyNumberFormat="1" applyFont="1" applyFill="1" applyBorder="1" applyAlignment="1">
      <alignment horizontal="center" vertical="top" wrapText="1"/>
    </xf>
    <xf numFmtId="0" fontId="59" fillId="0" borderId="94" xfId="0" applyFont="1" applyFill="1" applyBorder="1" applyAlignment="1">
      <alignment horizontal="center" vertical="top" wrapText="1"/>
    </xf>
    <xf numFmtId="3" fontId="75" fillId="0" borderId="9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3" fontId="72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08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1107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Блок автоматики_КСП-16 2" xfId="1105"/>
    <cellStyle name="Обычный_Прилож.№1,2,3" xfId="987"/>
    <cellStyle name="Обычный_Приложение 4" xfId="1"/>
    <cellStyle name="Обычный_Программа подрядных работ 15045" xfId="1106"/>
    <cellStyle name="Обычный_Расчет стоимости услуг ТЭР" xfId="988"/>
    <cellStyle name="Обычный_рцк" xfId="989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 2" xfId="1030"/>
    <cellStyle name="Процентный 3" xfId="1031"/>
    <cellStyle name="Раздел" xfId="1032"/>
    <cellStyle name="РесСмета" xfId="1033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322.1.109/&#1053;&#1086;&#1074;&#1099;&#1077;%20&#1087;&#1088;&#1080;&#1083;&#1086;&#1078;&#1077;&#1085;&#1080;&#1103;%20&#1082;%20&#1083;&#1086;&#1090;&#1072;&#1084;%20&#1057;&#1052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  <sheetName val="Приложение 5 "/>
      <sheetName val="Приложение 3"/>
      <sheetName val="Приложение 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4"/>
  <sheetViews>
    <sheetView showGridLines="0" tabSelected="1" view="pageBreakPreview" zoomScale="85" zoomScaleNormal="85" zoomScaleSheetLayoutView="85" workbookViewId="0">
      <selection activeCell="U2" sqref="U2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2" t="s">
        <v>256</v>
      </c>
      <c r="V1" s="111"/>
    </row>
    <row r="2" spans="1:23" x14ac:dyDescent="0.2">
      <c r="U2" s="37"/>
    </row>
    <row r="3" spans="1:23" ht="18.75" x14ac:dyDescent="0.2">
      <c r="B3" s="196" t="s">
        <v>9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33"/>
      <c r="V3" s="133"/>
      <c r="W3" s="133"/>
    </row>
    <row r="4" spans="1:23" x14ac:dyDescent="0.2"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</row>
    <row r="5" spans="1:23" x14ac:dyDescent="0.2">
      <c r="A5" s="1" t="s">
        <v>0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</row>
    <row r="6" spans="1:23" x14ac:dyDescent="0.2">
      <c r="A6" s="1" t="s">
        <v>8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</row>
    <row r="7" spans="1:23" ht="13.5" thickBot="1" x14ac:dyDescent="0.25"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33"/>
      <c r="R7" s="133"/>
      <c r="S7" s="133"/>
      <c r="T7" s="133"/>
      <c r="U7" s="133"/>
      <c r="V7" s="133" t="s">
        <v>10</v>
      </c>
      <c r="W7" s="133"/>
    </row>
    <row r="8" spans="1:23" ht="12.75" customHeight="1" x14ac:dyDescent="0.2">
      <c r="A8" s="198" t="s">
        <v>11</v>
      </c>
      <c r="B8" s="201" t="s">
        <v>12</v>
      </c>
      <c r="C8" s="204" t="s">
        <v>13</v>
      </c>
      <c r="D8" s="206" t="s">
        <v>14</v>
      </c>
      <c r="E8" s="207"/>
      <c r="F8" s="207"/>
      <c r="G8" s="207"/>
      <c r="H8" s="207"/>
      <c r="I8" s="207"/>
      <c r="J8" s="207"/>
      <c r="K8" s="207"/>
      <c r="L8" s="207"/>
      <c r="M8" s="208"/>
      <c r="N8" s="206" t="s">
        <v>15</v>
      </c>
      <c r="O8" s="207"/>
      <c r="P8" s="207"/>
      <c r="Q8" s="207"/>
      <c r="R8" s="207"/>
      <c r="S8" s="207"/>
      <c r="T8" s="207"/>
      <c r="U8" s="207"/>
      <c r="V8" s="209"/>
    </row>
    <row r="9" spans="1:23" ht="12.75" customHeight="1" x14ac:dyDescent="0.2">
      <c r="A9" s="199"/>
      <c r="B9" s="202"/>
      <c r="C9" s="205"/>
      <c r="D9" s="205" t="s">
        <v>16</v>
      </c>
      <c r="E9" s="210" t="s">
        <v>17</v>
      </c>
      <c r="F9" s="211"/>
      <c r="G9" s="211"/>
      <c r="H9" s="211"/>
      <c r="I9" s="211"/>
      <c r="J9" s="211"/>
      <c r="K9" s="211"/>
      <c r="L9" s="211"/>
      <c r="M9" s="212"/>
      <c r="N9" s="213" t="s">
        <v>18</v>
      </c>
      <c r="O9" s="213" t="s">
        <v>19</v>
      </c>
      <c r="P9" s="213" t="s">
        <v>64</v>
      </c>
      <c r="Q9" s="213" t="s">
        <v>20</v>
      </c>
      <c r="R9" s="213" t="s">
        <v>21</v>
      </c>
      <c r="S9" s="213" t="s">
        <v>22</v>
      </c>
      <c r="T9" s="213" t="s">
        <v>23</v>
      </c>
      <c r="U9" s="213" t="s">
        <v>24</v>
      </c>
      <c r="V9" s="215" t="s">
        <v>25</v>
      </c>
    </row>
    <row r="10" spans="1:23" ht="15" customHeight="1" x14ac:dyDescent="0.2">
      <c r="A10" s="199"/>
      <c r="B10" s="202"/>
      <c r="C10" s="205"/>
      <c r="D10" s="205"/>
      <c r="E10" s="203" t="s">
        <v>26</v>
      </c>
      <c r="F10" s="202" t="s">
        <v>27</v>
      </c>
      <c r="G10" s="202"/>
      <c r="H10" s="202"/>
      <c r="I10" s="202" t="s">
        <v>28</v>
      </c>
      <c r="J10" s="203" t="s">
        <v>23</v>
      </c>
      <c r="K10" s="203" t="s">
        <v>24</v>
      </c>
      <c r="L10" s="203" t="s">
        <v>33</v>
      </c>
      <c r="M10" s="203" t="s">
        <v>29</v>
      </c>
      <c r="N10" s="214"/>
      <c r="O10" s="214"/>
      <c r="P10" s="214"/>
      <c r="Q10" s="214"/>
      <c r="R10" s="214"/>
      <c r="S10" s="214"/>
      <c r="T10" s="214"/>
      <c r="U10" s="214"/>
      <c r="V10" s="216"/>
    </row>
    <row r="11" spans="1:23" ht="91.5" customHeight="1" thickBot="1" x14ac:dyDescent="0.25">
      <c r="A11" s="200"/>
      <c r="B11" s="203"/>
      <c r="C11" s="205"/>
      <c r="D11" s="205"/>
      <c r="E11" s="205"/>
      <c r="F11" s="132" t="s">
        <v>30</v>
      </c>
      <c r="G11" s="132" t="s">
        <v>31</v>
      </c>
      <c r="H11" s="132" t="s">
        <v>65</v>
      </c>
      <c r="I11" s="203"/>
      <c r="J11" s="205"/>
      <c r="K11" s="205"/>
      <c r="L11" s="205"/>
      <c r="M11" s="205"/>
      <c r="N11" s="214"/>
      <c r="O11" s="214"/>
      <c r="P11" s="214"/>
      <c r="Q11" s="214"/>
      <c r="R11" s="214"/>
      <c r="S11" s="214"/>
      <c r="T11" s="214"/>
      <c r="U11" s="214"/>
      <c r="V11" s="216"/>
    </row>
    <row r="12" spans="1:23" ht="13.5" thickBot="1" x14ac:dyDescent="0.25">
      <c r="A12" s="96">
        <v>1</v>
      </c>
      <c r="B12" s="97">
        <f>A12+1</f>
        <v>2</v>
      </c>
      <c r="C12" s="97">
        <v>3</v>
      </c>
      <c r="D12" s="97">
        <v>3</v>
      </c>
      <c r="E12" s="97">
        <v>4</v>
      </c>
      <c r="F12" s="97">
        <v>5</v>
      </c>
      <c r="G12" s="97">
        <v>6</v>
      </c>
      <c r="H12" s="97">
        <v>7</v>
      </c>
      <c r="I12" s="97">
        <v>8</v>
      </c>
      <c r="J12" s="97">
        <v>9</v>
      </c>
      <c r="K12" s="97">
        <v>10</v>
      </c>
      <c r="L12" s="97">
        <v>11</v>
      </c>
      <c r="M12" s="97">
        <v>12</v>
      </c>
      <c r="N12" s="97">
        <v>13</v>
      </c>
      <c r="O12" s="97">
        <f>N12+1</f>
        <v>14</v>
      </c>
      <c r="P12" s="97">
        <v>14</v>
      </c>
      <c r="Q12" s="97">
        <f>P12+1</f>
        <v>15</v>
      </c>
      <c r="R12" s="97">
        <v>15</v>
      </c>
      <c r="S12" s="97">
        <f>R12+1</f>
        <v>16</v>
      </c>
      <c r="T12" s="97">
        <v>16</v>
      </c>
      <c r="U12" s="97">
        <v>17</v>
      </c>
      <c r="V12" s="98">
        <v>18</v>
      </c>
    </row>
    <row r="13" spans="1:23" ht="33" customHeight="1" x14ac:dyDescent="0.2">
      <c r="A13" s="61"/>
      <c r="B13" s="66" t="s">
        <v>79</v>
      </c>
      <c r="C13" s="62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4"/>
      <c r="Q13" s="63"/>
      <c r="R13" s="63"/>
      <c r="S13" s="63"/>
      <c r="T13" s="63"/>
      <c r="U13" s="63"/>
      <c r="V13" s="65"/>
    </row>
    <row r="14" spans="1:23" ht="28.5" customHeight="1" x14ac:dyDescent="0.2">
      <c r="A14" s="117"/>
      <c r="B14" s="67" t="s">
        <v>80</v>
      </c>
      <c r="C14" s="38"/>
      <c r="D14" s="39"/>
      <c r="E14" s="119"/>
      <c r="F14" s="119"/>
      <c r="G14" s="119"/>
      <c r="H14" s="119"/>
      <c r="I14" s="119"/>
      <c r="J14" s="119"/>
      <c r="K14" s="119"/>
      <c r="L14" s="39"/>
      <c r="M14" s="39"/>
      <c r="N14" s="39"/>
      <c r="O14" s="39"/>
      <c r="P14" s="40"/>
      <c r="Q14" s="39"/>
      <c r="R14" s="39"/>
      <c r="S14" s="39"/>
      <c r="T14" s="39"/>
      <c r="U14" s="39"/>
      <c r="V14" s="52"/>
    </row>
    <row r="15" spans="1:23" x14ac:dyDescent="0.2">
      <c r="A15" s="117"/>
      <c r="B15" s="67" t="s">
        <v>254</v>
      </c>
      <c r="C15" s="142"/>
      <c r="D15" s="192"/>
      <c r="E15" s="171"/>
      <c r="F15" s="171"/>
      <c r="G15" s="171"/>
      <c r="H15" s="171"/>
      <c r="I15" s="171"/>
      <c r="J15" s="171"/>
      <c r="K15" s="171"/>
      <c r="L15" s="157"/>
      <c r="M15" s="119"/>
      <c r="N15" s="119"/>
      <c r="O15" s="119"/>
      <c r="P15" s="121"/>
      <c r="Q15" s="119"/>
      <c r="R15" s="119"/>
      <c r="S15" s="119"/>
      <c r="T15" s="119"/>
      <c r="U15" s="119"/>
      <c r="V15" s="122"/>
    </row>
    <row r="16" spans="1:23" ht="15.75" x14ac:dyDescent="0.2">
      <c r="A16" s="139" t="s">
        <v>81</v>
      </c>
      <c r="B16" s="252" t="s">
        <v>82</v>
      </c>
      <c r="C16" s="253"/>
      <c r="D16" s="193">
        <f>E16+F16+I16+J16+K16+M16</f>
        <v>66264.789999999994</v>
      </c>
      <c r="E16" s="145"/>
      <c r="F16" s="145">
        <v>38426.32</v>
      </c>
      <c r="G16" s="145">
        <v>5865.39</v>
      </c>
      <c r="H16" s="125"/>
      <c r="I16" s="145">
        <v>19977.28</v>
      </c>
      <c r="J16" s="145">
        <v>5136.67</v>
      </c>
      <c r="K16" s="144">
        <v>2724.52</v>
      </c>
      <c r="L16" s="194"/>
      <c r="M16" s="118"/>
      <c r="N16" s="128"/>
      <c r="O16" s="126"/>
      <c r="P16" s="126"/>
      <c r="Q16" s="127"/>
      <c r="R16" s="126"/>
      <c r="S16" s="126"/>
      <c r="T16" s="126"/>
      <c r="U16" s="126"/>
      <c r="V16" s="126"/>
    </row>
    <row r="17" spans="1:22" ht="15.75" x14ac:dyDescent="0.2">
      <c r="A17" s="140" t="s">
        <v>83</v>
      </c>
      <c r="B17" s="254" t="s">
        <v>84</v>
      </c>
      <c r="C17" s="255"/>
      <c r="D17" s="193">
        <f>E17+F17+I17+J17+K17+M17</f>
        <v>747060.6399999999</v>
      </c>
      <c r="E17" s="145"/>
      <c r="F17" s="145">
        <v>58450.53</v>
      </c>
      <c r="G17" s="145">
        <v>10341.94</v>
      </c>
      <c r="H17" s="125"/>
      <c r="I17" s="145">
        <v>673097.2</v>
      </c>
      <c r="J17" s="145">
        <v>10341.94</v>
      </c>
      <c r="K17" s="145">
        <v>5170.97</v>
      </c>
      <c r="L17" s="194"/>
      <c r="M17" s="134"/>
      <c r="N17" s="128"/>
      <c r="O17" s="126"/>
      <c r="P17" s="126"/>
      <c r="Q17" s="127"/>
      <c r="R17" s="126"/>
      <c r="S17" s="126"/>
      <c r="T17" s="126"/>
      <c r="U17" s="126"/>
      <c r="V17" s="126"/>
    </row>
    <row r="18" spans="1:22" ht="15.75" x14ac:dyDescent="0.2">
      <c r="A18" s="140" t="s">
        <v>85</v>
      </c>
      <c r="B18" s="254" t="s">
        <v>86</v>
      </c>
      <c r="C18" s="255"/>
      <c r="D18" s="129">
        <f t="shared" ref="D18:D30" si="0">E18+F18+I18+J18+K18+M18</f>
        <v>206173.04000000004</v>
      </c>
      <c r="E18" s="145">
        <v>17107.2</v>
      </c>
      <c r="F18" s="145">
        <v>136200.09</v>
      </c>
      <c r="G18" s="145">
        <v>18341.169999999998</v>
      </c>
      <c r="H18" s="125"/>
      <c r="I18" s="145">
        <v>0</v>
      </c>
      <c r="J18" s="145">
        <v>35214.61</v>
      </c>
      <c r="K18" s="145">
        <v>17651.14</v>
      </c>
      <c r="L18" s="125"/>
      <c r="M18" s="134"/>
      <c r="N18" s="128"/>
      <c r="O18" s="126"/>
      <c r="P18" s="126"/>
      <c r="Q18" s="127"/>
      <c r="R18" s="126"/>
      <c r="S18" s="126"/>
      <c r="T18" s="126"/>
      <c r="U18" s="126"/>
      <c r="V18" s="126"/>
    </row>
    <row r="19" spans="1:22" ht="15.75" x14ac:dyDescent="0.2">
      <c r="A19" s="140" t="s">
        <v>87</v>
      </c>
      <c r="B19" s="254" t="s">
        <v>88</v>
      </c>
      <c r="C19" s="255"/>
      <c r="D19" s="129">
        <f t="shared" si="0"/>
        <v>6218241.6999999993</v>
      </c>
      <c r="E19" s="145">
        <v>147650.01</v>
      </c>
      <c r="F19" s="145">
        <v>677770.05</v>
      </c>
      <c r="G19" s="145">
        <v>79658.41</v>
      </c>
      <c r="H19" s="187">
        <v>513</v>
      </c>
      <c r="I19" s="145">
        <v>4967925.04</v>
      </c>
      <c r="J19" s="145">
        <v>286986.92</v>
      </c>
      <c r="K19" s="145">
        <v>137909.68</v>
      </c>
      <c r="L19" s="125"/>
      <c r="M19" s="134"/>
      <c r="N19" s="128"/>
      <c r="O19" s="126"/>
      <c r="P19" s="126"/>
      <c r="Q19" s="127"/>
      <c r="R19" s="126"/>
      <c r="S19" s="126"/>
      <c r="T19" s="126"/>
      <c r="U19" s="126"/>
      <c r="V19" s="126"/>
    </row>
    <row r="20" spans="1:22" ht="15.75" x14ac:dyDescent="0.2">
      <c r="A20" s="140" t="s">
        <v>89</v>
      </c>
      <c r="B20" s="254" t="s">
        <v>90</v>
      </c>
      <c r="C20" s="255"/>
      <c r="D20" s="129">
        <f t="shared" si="0"/>
        <v>84818.13</v>
      </c>
      <c r="E20" s="145">
        <v>2002.2</v>
      </c>
      <c r="F20" s="145">
        <v>16704.36</v>
      </c>
      <c r="G20" s="145">
        <v>2423.9</v>
      </c>
      <c r="H20" s="125"/>
      <c r="I20" s="145">
        <v>57879.02</v>
      </c>
      <c r="J20" s="145">
        <v>5576.89</v>
      </c>
      <c r="K20" s="145">
        <v>2655.66</v>
      </c>
      <c r="L20" s="125"/>
      <c r="M20" s="134"/>
      <c r="N20" s="128"/>
      <c r="O20" s="126"/>
      <c r="P20" s="126"/>
      <c r="Q20" s="127"/>
      <c r="R20" s="126"/>
      <c r="S20" s="126"/>
      <c r="T20" s="126"/>
      <c r="U20" s="126"/>
      <c r="V20" s="126"/>
    </row>
    <row r="21" spans="1:22" ht="15.75" x14ac:dyDescent="0.2">
      <c r="A21" s="140" t="s">
        <v>91</v>
      </c>
      <c r="B21" s="254" t="s">
        <v>92</v>
      </c>
      <c r="C21" s="255"/>
      <c r="D21" s="129">
        <f t="shared" si="0"/>
        <v>12804.399999999998</v>
      </c>
      <c r="E21" s="145">
        <v>1107.6199999999999</v>
      </c>
      <c r="F21" s="145">
        <v>995.58</v>
      </c>
      <c r="G21" s="145">
        <v>107.03</v>
      </c>
      <c r="H21" s="125"/>
      <c r="I21" s="145">
        <v>8891.44</v>
      </c>
      <c r="J21" s="145">
        <v>1078.96</v>
      </c>
      <c r="K21" s="145">
        <v>730.8</v>
      </c>
      <c r="L21" s="125"/>
      <c r="M21" s="134"/>
      <c r="N21" s="128"/>
      <c r="O21" s="126"/>
      <c r="P21" s="126"/>
      <c r="Q21" s="127"/>
      <c r="R21" s="126"/>
      <c r="S21" s="126"/>
      <c r="T21" s="126"/>
      <c r="U21" s="126"/>
      <c r="V21" s="126"/>
    </row>
    <row r="22" spans="1:22" ht="15.75" x14ac:dyDescent="0.2">
      <c r="A22" s="140" t="s">
        <v>93</v>
      </c>
      <c r="B22" s="254" t="s">
        <v>94</v>
      </c>
      <c r="C22" s="255"/>
      <c r="D22" s="129">
        <f t="shared" si="0"/>
        <v>42511.58</v>
      </c>
      <c r="E22" s="145">
        <v>5126.03</v>
      </c>
      <c r="F22" s="145">
        <v>4494.63</v>
      </c>
      <c r="G22" s="145">
        <v>384.4</v>
      </c>
      <c r="H22" s="125"/>
      <c r="I22" s="145">
        <v>24822.5</v>
      </c>
      <c r="J22" s="145">
        <v>4757.43</v>
      </c>
      <c r="K22" s="145">
        <v>3310.99</v>
      </c>
      <c r="L22" s="125"/>
      <c r="M22" s="134"/>
      <c r="N22" s="128"/>
      <c r="O22" s="126"/>
      <c r="P22" s="126"/>
      <c r="Q22" s="127"/>
      <c r="R22" s="126"/>
      <c r="S22" s="126"/>
      <c r="T22" s="126"/>
      <c r="U22" s="126"/>
      <c r="V22" s="126"/>
    </row>
    <row r="23" spans="1:22" ht="15.75" x14ac:dyDescent="0.2">
      <c r="A23" s="140" t="s">
        <v>95</v>
      </c>
      <c r="B23" s="254" t="s">
        <v>96</v>
      </c>
      <c r="C23" s="255"/>
      <c r="D23" s="129">
        <f t="shared" si="0"/>
        <v>66112.240000000005</v>
      </c>
      <c r="E23" s="145">
        <v>12097.36</v>
      </c>
      <c r="F23" s="145">
        <v>5821.98</v>
      </c>
      <c r="G23" s="145">
        <v>762.19</v>
      </c>
      <c r="H23" s="125"/>
      <c r="I23" s="145">
        <v>23062.240000000002</v>
      </c>
      <c r="J23" s="145">
        <v>14638.28</v>
      </c>
      <c r="K23" s="145">
        <v>10492.38</v>
      </c>
      <c r="L23" s="125"/>
      <c r="M23" s="134"/>
      <c r="N23" s="128"/>
      <c r="O23" s="126"/>
      <c r="P23" s="126"/>
      <c r="Q23" s="127"/>
      <c r="R23" s="126"/>
      <c r="S23" s="126"/>
      <c r="T23" s="126"/>
      <c r="U23" s="126"/>
      <c r="V23" s="126"/>
    </row>
    <row r="24" spans="1:22" ht="15.75" x14ac:dyDescent="0.2">
      <c r="A24" s="140" t="s">
        <v>97</v>
      </c>
      <c r="B24" s="254" t="s">
        <v>77</v>
      </c>
      <c r="C24" s="255"/>
      <c r="D24" s="129">
        <f t="shared" si="0"/>
        <v>1393.8400000000001</v>
      </c>
      <c r="E24" s="145">
        <v>227.51</v>
      </c>
      <c r="F24" s="145">
        <v>173.32</v>
      </c>
      <c r="G24" s="145">
        <v>19.66</v>
      </c>
      <c r="H24" s="125"/>
      <c r="I24" s="145">
        <v>588.1</v>
      </c>
      <c r="J24" s="145">
        <v>247.17</v>
      </c>
      <c r="K24" s="145">
        <v>157.74</v>
      </c>
      <c r="L24" s="125"/>
      <c r="M24" s="134"/>
      <c r="N24" s="128"/>
      <c r="O24" s="126"/>
      <c r="P24" s="126"/>
      <c r="Q24" s="127"/>
      <c r="R24" s="126"/>
      <c r="S24" s="126"/>
      <c r="T24" s="126"/>
      <c r="U24" s="126"/>
      <c r="V24" s="126"/>
    </row>
    <row r="25" spans="1:22" ht="15.75" x14ac:dyDescent="0.2">
      <c r="A25" s="140" t="s">
        <v>98</v>
      </c>
      <c r="B25" s="254" t="s">
        <v>75</v>
      </c>
      <c r="C25" s="255"/>
      <c r="D25" s="129">
        <f t="shared" si="0"/>
        <v>28124.12</v>
      </c>
      <c r="E25" s="145">
        <v>3675.73</v>
      </c>
      <c r="F25" s="145">
        <v>1927.69</v>
      </c>
      <c r="G25" s="145">
        <v>224.35</v>
      </c>
      <c r="H25" s="125"/>
      <c r="I25" s="145">
        <v>16289.92</v>
      </c>
      <c r="J25" s="145">
        <v>3388.91</v>
      </c>
      <c r="K25" s="145">
        <v>2841.87</v>
      </c>
      <c r="L25" s="125"/>
      <c r="M25" s="134"/>
      <c r="N25" s="128"/>
      <c r="O25" s="126"/>
      <c r="P25" s="126"/>
      <c r="Q25" s="127"/>
      <c r="R25" s="126"/>
      <c r="S25" s="126"/>
      <c r="T25" s="126"/>
      <c r="U25" s="126"/>
      <c r="V25" s="126"/>
    </row>
    <row r="26" spans="1:22" ht="15.75" x14ac:dyDescent="0.2">
      <c r="A26" s="141" t="s">
        <v>99</v>
      </c>
      <c r="B26" s="254" t="s">
        <v>76</v>
      </c>
      <c r="C26" s="255"/>
      <c r="D26" s="129">
        <f t="shared" si="0"/>
        <v>28124.12</v>
      </c>
      <c r="E26" s="145">
        <v>3675.73</v>
      </c>
      <c r="F26" s="145">
        <v>1927.69</v>
      </c>
      <c r="G26" s="145">
        <v>224.35</v>
      </c>
      <c r="H26" s="125"/>
      <c r="I26" s="145">
        <v>16289.92</v>
      </c>
      <c r="J26" s="145">
        <v>3388.91</v>
      </c>
      <c r="K26" s="145">
        <v>2841.87</v>
      </c>
      <c r="L26" s="125"/>
      <c r="M26" s="134"/>
      <c r="N26" s="128"/>
      <c r="O26" s="126"/>
      <c r="P26" s="126"/>
      <c r="Q26" s="127"/>
      <c r="R26" s="126"/>
      <c r="S26" s="126"/>
      <c r="T26" s="126"/>
      <c r="U26" s="126"/>
      <c r="V26" s="126"/>
    </row>
    <row r="27" spans="1:22" ht="15.75" x14ac:dyDescent="0.2">
      <c r="A27" s="141" t="s">
        <v>100</v>
      </c>
      <c r="B27" s="254" t="s">
        <v>101</v>
      </c>
      <c r="C27" s="255"/>
      <c r="D27" s="129">
        <f t="shared" si="0"/>
        <v>30914.679999999997</v>
      </c>
      <c r="E27" s="145">
        <v>390.29</v>
      </c>
      <c r="F27" s="145">
        <v>2199.08</v>
      </c>
      <c r="G27" s="145">
        <v>386.23</v>
      </c>
      <c r="H27" s="125"/>
      <c r="I27" s="145">
        <v>27246.55</v>
      </c>
      <c r="J27" s="145">
        <v>710.98</v>
      </c>
      <c r="K27" s="145">
        <v>367.78</v>
      </c>
      <c r="L27" s="125"/>
      <c r="M27" s="134"/>
      <c r="N27" s="128"/>
      <c r="O27" s="126"/>
      <c r="P27" s="126"/>
      <c r="Q27" s="127"/>
      <c r="R27" s="126"/>
      <c r="S27" s="126"/>
      <c r="T27" s="126"/>
      <c r="U27" s="126"/>
      <c r="V27" s="126"/>
    </row>
    <row r="28" spans="1:22" ht="15.75" x14ac:dyDescent="0.2">
      <c r="A28" s="141" t="s">
        <v>102</v>
      </c>
      <c r="B28" s="254" t="s">
        <v>103</v>
      </c>
      <c r="C28" s="255"/>
      <c r="D28" s="129">
        <f t="shared" si="0"/>
        <v>164631.81</v>
      </c>
      <c r="E28" s="145"/>
      <c r="F28" s="145">
        <v>11729.29</v>
      </c>
      <c r="G28" s="145">
        <v>2078.81</v>
      </c>
      <c r="H28" s="125"/>
      <c r="I28" s="145">
        <v>149784.29999999999</v>
      </c>
      <c r="J28" s="145">
        <v>2078.81</v>
      </c>
      <c r="K28" s="145">
        <v>1039.4100000000001</v>
      </c>
      <c r="L28" s="125"/>
      <c r="M28" s="134"/>
      <c r="N28" s="128"/>
      <c r="O28" s="126"/>
      <c r="P28" s="126"/>
      <c r="Q28" s="127"/>
      <c r="R28" s="126"/>
      <c r="S28" s="126"/>
      <c r="T28" s="126"/>
      <c r="U28" s="126"/>
      <c r="V28" s="126"/>
    </row>
    <row r="29" spans="1:22" ht="15.75" x14ac:dyDescent="0.2">
      <c r="A29" s="140" t="s">
        <v>104</v>
      </c>
      <c r="B29" s="254" t="s">
        <v>78</v>
      </c>
      <c r="C29" s="255"/>
      <c r="D29" s="129">
        <f t="shared" si="0"/>
        <v>74521.55</v>
      </c>
      <c r="E29" s="145"/>
      <c r="F29" s="145">
        <v>58736.34</v>
      </c>
      <c r="G29" s="145">
        <v>11111.31</v>
      </c>
      <c r="H29" s="125"/>
      <c r="I29" s="145"/>
      <c r="J29" s="145">
        <v>10439.49</v>
      </c>
      <c r="K29" s="145">
        <v>5345.72</v>
      </c>
      <c r="L29" s="125"/>
      <c r="M29" s="134"/>
      <c r="N29" s="128"/>
      <c r="O29" s="126"/>
      <c r="P29" s="126"/>
      <c r="Q29" s="127"/>
      <c r="R29" s="126"/>
      <c r="S29" s="126"/>
      <c r="T29" s="126"/>
      <c r="U29" s="126"/>
      <c r="V29" s="126"/>
    </row>
    <row r="30" spans="1:22" ht="15.75" x14ac:dyDescent="0.2">
      <c r="A30" s="140" t="s">
        <v>105</v>
      </c>
      <c r="B30" s="254" t="s">
        <v>106</v>
      </c>
      <c r="C30" s="255"/>
      <c r="D30" s="129">
        <f t="shared" si="0"/>
        <v>16353.79</v>
      </c>
      <c r="E30" s="145">
        <v>1765.37</v>
      </c>
      <c r="F30" s="145">
        <v>774.73</v>
      </c>
      <c r="G30" s="145">
        <v>113.21</v>
      </c>
      <c r="H30" s="125"/>
      <c r="I30" s="145">
        <v>9233.7900000000009</v>
      </c>
      <c r="J30" s="145">
        <v>2797.08</v>
      </c>
      <c r="K30" s="145">
        <v>1782.82</v>
      </c>
      <c r="L30" s="125"/>
      <c r="M30" s="134"/>
      <c r="N30" s="128"/>
      <c r="O30" s="126"/>
      <c r="P30" s="126"/>
      <c r="Q30" s="127"/>
      <c r="R30" s="126"/>
      <c r="S30" s="126"/>
      <c r="T30" s="126"/>
      <c r="U30" s="126"/>
      <c r="V30" s="126"/>
    </row>
    <row r="31" spans="1:22" ht="15.75" x14ac:dyDescent="0.2">
      <c r="A31" s="140" t="s">
        <v>107</v>
      </c>
      <c r="B31" s="254" t="s">
        <v>74</v>
      </c>
      <c r="C31" s="255"/>
      <c r="D31" s="129">
        <f t="shared" ref="D31" si="1">E31+F31+I31+J31+K31+M31</f>
        <v>48638.34</v>
      </c>
      <c r="E31" s="145"/>
      <c r="F31" s="145">
        <v>38783.339999999997</v>
      </c>
      <c r="G31" s="145">
        <v>7639.53</v>
      </c>
      <c r="H31" s="125"/>
      <c r="I31" s="145"/>
      <c r="J31" s="145">
        <v>6417.21</v>
      </c>
      <c r="K31" s="145">
        <v>3437.79</v>
      </c>
      <c r="L31" s="125"/>
      <c r="M31" s="134"/>
      <c r="N31" s="128"/>
      <c r="O31" s="126"/>
      <c r="P31" s="126"/>
      <c r="Q31" s="127"/>
      <c r="R31" s="126"/>
      <c r="S31" s="126"/>
      <c r="T31" s="126"/>
      <c r="U31" s="126"/>
      <c r="V31" s="126"/>
    </row>
    <row r="32" spans="1:22" ht="15" customHeight="1" x14ac:dyDescent="0.2">
      <c r="A32" s="117"/>
      <c r="B32" s="68" t="s">
        <v>32</v>
      </c>
      <c r="C32" s="43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3"/>
      <c r="O32" s="123"/>
      <c r="P32" s="123"/>
      <c r="Q32" s="123"/>
      <c r="R32" s="123"/>
      <c r="S32" s="123"/>
      <c r="T32" s="123"/>
      <c r="U32" s="123"/>
      <c r="V32" s="124"/>
    </row>
    <row r="33" spans="1:22" x14ac:dyDescent="0.2">
      <c r="A33" s="117"/>
      <c r="B33" s="68" t="s">
        <v>33</v>
      </c>
      <c r="C33" s="43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2"/>
      <c r="O33" s="42"/>
      <c r="P33" s="42"/>
      <c r="Q33" s="42"/>
      <c r="R33" s="42"/>
      <c r="S33" s="42"/>
      <c r="T33" s="42"/>
      <c r="U33" s="42"/>
      <c r="V33" s="53"/>
    </row>
    <row r="34" spans="1:22" x14ac:dyDescent="0.2">
      <c r="A34" s="54"/>
      <c r="B34" s="68" t="s">
        <v>34</v>
      </c>
      <c r="C34" s="43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2"/>
      <c r="O34" s="42"/>
      <c r="P34" s="42"/>
      <c r="Q34" s="42"/>
      <c r="R34" s="42"/>
      <c r="S34" s="42"/>
      <c r="T34" s="42"/>
      <c r="U34" s="42"/>
      <c r="V34" s="53"/>
    </row>
    <row r="35" spans="1:22" ht="22.5" customHeight="1" x14ac:dyDescent="0.2">
      <c r="A35" s="54"/>
      <c r="B35" s="68" t="s">
        <v>35</v>
      </c>
      <c r="C35" s="43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2"/>
      <c r="O35" s="42"/>
      <c r="P35" s="42"/>
      <c r="Q35" s="42"/>
      <c r="R35" s="42"/>
      <c r="S35" s="42"/>
      <c r="T35" s="42"/>
      <c r="U35" s="42"/>
      <c r="V35" s="53"/>
    </row>
    <row r="36" spans="1:22" s="5" customFormat="1" x14ac:dyDescent="0.2">
      <c r="A36" s="55"/>
      <c r="B36" s="69" t="s">
        <v>36</v>
      </c>
      <c r="C36" s="44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2"/>
      <c r="O36" s="42"/>
      <c r="P36" s="42"/>
      <c r="Q36" s="42"/>
      <c r="R36" s="42"/>
      <c r="S36" s="42"/>
      <c r="T36" s="42"/>
      <c r="U36" s="42"/>
      <c r="V36" s="53"/>
    </row>
    <row r="37" spans="1:22" x14ac:dyDescent="0.2">
      <c r="A37" s="54"/>
      <c r="B37" s="68" t="s">
        <v>37</v>
      </c>
      <c r="C37" s="43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2"/>
      <c r="O37" s="42"/>
      <c r="P37" s="42"/>
      <c r="Q37" s="42"/>
      <c r="R37" s="42"/>
      <c r="S37" s="42"/>
      <c r="T37" s="42"/>
      <c r="U37" s="42"/>
      <c r="V37" s="53"/>
    </row>
    <row r="38" spans="1:22" x14ac:dyDescent="0.2">
      <c r="A38" s="54"/>
      <c r="B38" s="70" t="s">
        <v>38</v>
      </c>
      <c r="C38" s="43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2"/>
      <c r="O38" s="42"/>
      <c r="P38" s="42"/>
      <c r="Q38" s="42"/>
      <c r="R38" s="42"/>
      <c r="S38" s="42"/>
      <c r="T38" s="42"/>
      <c r="U38" s="42"/>
      <c r="V38" s="53"/>
    </row>
    <row r="39" spans="1:22" ht="12.75" hidden="1" customHeight="1" x14ac:dyDescent="0.2">
      <c r="A39" s="54"/>
      <c r="B39" s="71"/>
      <c r="C39" s="45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2"/>
      <c r="O39" s="42"/>
      <c r="P39" s="42"/>
      <c r="Q39" s="42"/>
      <c r="R39" s="42"/>
      <c r="S39" s="42"/>
      <c r="T39" s="42"/>
      <c r="U39" s="42"/>
      <c r="V39" s="53"/>
    </row>
    <row r="40" spans="1:22" x14ac:dyDescent="0.2">
      <c r="A40" s="54"/>
      <c r="B40" s="72" t="s">
        <v>69</v>
      </c>
      <c r="C40" s="46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2"/>
      <c r="O40" s="42"/>
      <c r="P40" s="42"/>
      <c r="Q40" s="42"/>
      <c r="R40" s="42"/>
      <c r="S40" s="42"/>
      <c r="T40" s="42"/>
      <c r="U40" s="42"/>
      <c r="V40" s="53"/>
    </row>
    <row r="41" spans="1:22" x14ac:dyDescent="0.2">
      <c r="A41" s="54"/>
      <c r="B41" s="72" t="s">
        <v>70</v>
      </c>
      <c r="C41" s="46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2"/>
      <c r="O41" s="42"/>
      <c r="P41" s="42"/>
      <c r="Q41" s="42"/>
      <c r="R41" s="42"/>
      <c r="S41" s="42"/>
      <c r="T41" s="42"/>
      <c r="U41" s="42"/>
      <c r="V41" s="53"/>
    </row>
    <row r="42" spans="1:22" x14ac:dyDescent="0.2">
      <c r="A42" s="54"/>
      <c r="B42" s="73" t="s">
        <v>39</v>
      </c>
      <c r="C42" s="47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2"/>
      <c r="O42" s="42"/>
      <c r="P42" s="42"/>
      <c r="Q42" s="42"/>
      <c r="R42" s="42"/>
      <c r="S42" s="42"/>
      <c r="T42" s="42"/>
      <c r="U42" s="42"/>
      <c r="V42" s="53"/>
    </row>
    <row r="43" spans="1:22" x14ac:dyDescent="0.2">
      <c r="A43" s="54"/>
      <c r="B43" s="69" t="s">
        <v>40</v>
      </c>
      <c r="C43" s="49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53"/>
    </row>
    <row r="44" spans="1:22" x14ac:dyDescent="0.2">
      <c r="A44" s="54"/>
      <c r="B44" s="68" t="s">
        <v>41</v>
      </c>
      <c r="C44" s="50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53"/>
    </row>
    <row r="45" spans="1:22" ht="25.5" x14ac:dyDescent="0.2">
      <c r="A45" s="54"/>
      <c r="B45" s="68" t="s">
        <v>71</v>
      </c>
      <c r="C45" s="5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53"/>
    </row>
    <row r="46" spans="1:22" x14ac:dyDescent="0.2">
      <c r="A46" s="54"/>
      <c r="B46" s="68" t="s">
        <v>67</v>
      </c>
      <c r="C46" s="5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53">
        <v>23679863</v>
      </c>
    </row>
    <row r="47" spans="1:22" x14ac:dyDescent="0.2">
      <c r="A47" s="54"/>
      <c r="B47" s="68" t="s">
        <v>68</v>
      </c>
      <c r="C47" s="5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2"/>
      <c r="O47" s="42"/>
      <c r="P47" s="42"/>
      <c r="Q47" s="42"/>
      <c r="R47" s="42"/>
      <c r="S47" s="42"/>
      <c r="T47" s="42"/>
      <c r="U47" s="42"/>
      <c r="V47" s="53"/>
    </row>
    <row r="48" spans="1:22" x14ac:dyDescent="0.2">
      <c r="A48" s="54"/>
      <c r="B48" s="68" t="s">
        <v>73</v>
      </c>
      <c r="C48" s="5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2"/>
      <c r="O48" s="42"/>
      <c r="P48" s="42"/>
      <c r="Q48" s="42"/>
      <c r="R48" s="42"/>
      <c r="S48" s="42"/>
      <c r="T48" s="42"/>
      <c r="U48" s="42"/>
      <c r="V48" s="53"/>
    </row>
    <row r="49" spans="1:24" x14ac:dyDescent="0.2">
      <c r="A49" s="54"/>
      <c r="B49" s="68" t="s">
        <v>42</v>
      </c>
      <c r="C49" s="43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2"/>
      <c r="O49" s="42"/>
      <c r="P49" s="42"/>
      <c r="Q49" s="42"/>
      <c r="R49" s="42"/>
      <c r="S49" s="42"/>
      <c r="T49" s="42"/>
      <c r="U49" s="42"/>
      <c r="V49" s="53"/>
    </row>
    <row r="50" spans="1:24" ht="13.5" customHeight="1" thickBot="1" x14ac:dyDescent="0.25">
      <c r="A50" s="56"/>
      <c r="B50" s="74"/>
      <c r="C50" s="57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9"/>
      <c r="O50" s="59"/>
      <c r="P50" s="59"/>
      <c r="Q50" s="59"/>
      <c r="R50" s="59"/>
      <c r="S50" s="59"/>
      <c r="T50" s="59"/>
      <c r="U50" s="59"/>
      <c r="V50" s="60"/>
      <c r="W50" s="2"/>
      <c r="X50" s="2"/>
    </row>
    <row r="51" spans="1:24" ht="13.5" thickBot="1" x14ac:dyDescent="0.25">
      <c r="A51" s="100"/>
      <c r="B51" s="78" t="s">
        <v>72</v>
      </c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2"/>
      <c r="O51" s="102"/>
      <c r="P51" s="102"/>
      <c r="Q51" s="102"/>
      <c r="R51" s="102"/>
      <c r="S51" s="102"/>
      <c r="T51" s="102"/>
      <c r="U51" s="102"/>
      <c r="V51" s="103"/>
      <c r="W51" s="2"/>
      <c r="X51" s="2"/>
    </row>
    <row r="52" spans="1:24" ht="13.5" customHeight="1" x14ac:dyDescent="0.2">
      <c r="A52" s="92"/>
      <c r="B52" s="94" t="s">
        <v>43</v>
      </c>
      <c r="C52" s="93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7"/>
      <c r="Q52" s="7"/>
      <c r="R52" s="7"/>
      <c r="S52" s="7"/>
      <c r="T52" s="7"/>
      <c r="U52" s="7"/>
      <c r="V52" s="105"/>
      <c r="W52" s="99"/>
      <c r="X52" s="99"/>
    </row>
    <row r="53" spans="1:24" ht="13.5" customHeight="1" thickBot="1" x14ac:dyDescent="0.25">
      <c r="A53" s="106"/>
      <c r="B53" s="95" t="s">
        <v>44</v>
      </c>
      <c r="C53" s="107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9"/>
      <c r="Q53" s="109"/>
      <c r="R53" s="109"/>
      <c r="S53" s="109"/>
      <c r="T53" s="109"/>
      <c r="U53" s="109"/>
      <c r="V53" s="110"/>
      <c r="W53" s="99"/>
      <c r="X53" s="99"/>
    </row>
    <row r="54" spans="1:24" ht="12.75" hidden="1" customHeight="1" x14ac:dyDescent="0.2">
      <c r="B54" s="222"/>
      <c r="C54" s="223"/>
      <c r="D54" s="224"/>
      <c r="E54" s="228" t="s">
        <v>45</v>
      </c>
      <c r="F54" s="236" t="s">
        <v>46</v>
      </c>
      <c r="G54" s="237"/>
      <c r="H54" s="237"/>
      <c r="I54" s="237"/>
      <c r="J54" s="237"/>
      <c r="K54" s="238"/>
      <c r="L54" s="104"/>
      <c r="M54" s="104"/>
      <c r="N54" s="228" t="s">
        <v>47</v>
      </c>
      <c r="O54" s="130" t="s">
        <v>17</v>
      </c>
      <c r="P54" s="8"/>
      <c r="W54" s="2"/>
      <c r="X54" s="2"/>
    </row>
    <row r="55" spans="1:24" ht="52.5" hidden="1" customHeight="1" x14ac:dyDescent="0.2">
      <c r="B55" s="225"/>
      <c r="C55" s="226"/>
      <c r="D55" s="227"/>
      <c r="E55" s="229"/>
      <c r="F55" s="9">
        <v>2012</v>
      </c>
      <c r="G55" s="9"/>
      <c r="H55" s="9">
        <v>2013</v>
      </c>
      <c r="I55" s="9">
        <v>2014</v>
      </c>
      <c r="J55" s="9">
        <v>2015</v>
      </c>
      <c r="K55" s="9">
        <v>2016</v>
      </c>
      <c r="L55" s="9"/>
      <c r="M55" s="9">
        <v>2016</v>
      </c>
      <c r="N55" s="229"/>
      <c r="O55" s="9" t="s">
        <v>48</v>
      </c>
      <c r="W55" s="2"/>
      <c r="X55" s="2"/>
    </row>
    <row r="56" spans="1:24" ht="29.25" hidden="1" customHeight="1" x14ac:dyDescent="0.2">
      <c r="B56" s="230" t="s">
        <v>49</v>
      </c>
      <c r="C56" s="231"/>
      <c r="D56" s="232"/>
      <c r="E56" s="10"/>
      <c r="F56" s="11"/>
      <c r="G56" s="11"/>
      <c r="H56" s="11"/>
      <c r="I56" s="11"/>
      <c r="J56" s="11"/>
      <c r="K56" s="11"/>
      <c r="L56" s="11"/>
      <c r="M56" s="11"/>
      <c r="N56" s="10"/>
      <c r="O56" s="11"/>
      <c r="W56" s="2"/>
      <c r="X56" s="2"/>
    </row>
    <row r="57" spans="1:24" ht="12.75" hidden="1" customHeight="1" x14ac:dyDescent="0.2">
      <c r="A57" s="2"/>
      <c r="B57" s="12"/>
      <c r="C57" s="12"/>
      <c r="D57" s="13"/>
      <c r="E57" s="13"/>
      <c r="F57" s="13"/>
      <c r="G57" s="2"/>
      <c r="H57" s="2"/>
      <c r="I57" s="2"/>
      <c r="J57" s="2"/>
      <c r="K57" s="2"/>
      <c r="L57" s="2"/>
      <c r="M57" s="2"/>
      <c r="N57" s="2"/>
      <c r="O57" s="2"/>
      <c r="P57" s="14"/>
      <c r="Q57" s="14"/>
      <c r="R57" s="14"/>
      <c r="S57" s="14"/>
      <c r="T57" s="14"/>
      <c r="U57" s="14"/>
      <c r="V57" s="15"/>
      <c r="W57" s="16"/>
      <c r="X57" s="15"/>
    </row>
    <row r="58" spans="1:24" ht="13.5" hidden="1" customHeight="1" x14ac:dyDescent="0.2">
      <c r="A58" s="17" t="s">
        <v>50</v>
      </c>
      <c r="B58" s="17"/>
      <c r="C58" s="17"/>
      <c r="D58" s="17"/>
      <c r="E58" s="17"/>
      <c r="F58" s="17"/>
      <c r="G58" s="17"/>
      <c r="H58" s="2"/>
      <c r="I58" s="2"/>
      <c r="J58" s="2"/>
      <c r="K58" s="2"/>
      <c r="L58" s="2"/>
      <c r="M58" s="2"/>
      <c r="N58" s="2"/>
      <c r="O58" s="2"/>
      <c r="P58" s="14"/>
      <c r="Q58" s="14"/>
      <c r="R58" s="14"/>
      <c r="S58" s="14"/>
      <c r="T58" s="14"/>
      <c r="U58" s="14"/>
      <c r="V58" s="15"/>
      <c r="W58" s="16"/>
      <c r="X58" s="15"/>
    </row>
    <row r="59" spans="1:24" ht="13.5" thickBot="1" x14ac:dyDescent="0.25">
      <c r="A59" s="17"/>
      <c r="B59" s="17"/>
      <c r="C59" s="17"/>
      <c r="D59" s="17"/>
      <c r="E59" s="17"/>
      <c r="F59" s="17"/>
      <c r="G59" s="17"/>
      <c r="H59" s="2"/>
      <c r="I59" s="2"/>
      <c r="J59" s="2"/>
      <c r="K59" s="2"/>
      <c r="L59" s="2"/>
      <c r="M59" s="2"/>
      <c r="N59" s="2"/>
      <c r="O59" s="2"/>
      <c r="P59" s="14"/>
      <c r="Q59" s="14"/>
      <c r="R59" s="14"/>
      <c r="S59" s="14"/>
      <c r="T59" s="14"/>
      <c r="U59" s="14"/>
      <c r="V59" s="15"/>
      <c r="W59" s="16"/>
      <c r="X59" s="15"/>
    </row>
    <row r="60" spans="1:24" ht="13.5" thickBot="1" x14ac:dyDescent="0.25">
      <c r="A60" s="79" t="s">
        <v>51</v>
      </c>
      <c r="B60" s="80" t="s">
        <v>1</v>
      </c>
      <c r="C60" s="18"/>
      <c r="D60" s="19" t="s">
        <v>2</v>
      </c>
      <c r="E60" s="20" t="s">
        <v>52</v>
      </c>
      <c r="F60" s="233" t="s">
        <v>53</v>
      </c>
      <c r="G60" s="233"/>
      <c r="H60" s="233"/>
      <c r="I60" s="233"/>
      <c r="J60" s="233"/>
      <c r="K60" s="233"/>
      <c r="L60" s="131"/>
      <c r="M60" s="131"/>
      <c r="N60" s="14"/>
      <c r="O60" s="14"/>
      <c r="W60" s="2"/>
      <c r="X60" s="2"/>
    </row>
    <row r="61" spans="1:24" ht="12.75" hidden="1" customHeight="1" x14ac:dyDescent="0.2">
      <c r="A61" s="81">
        <v>1</v>
      </c>
      <c r="B61" s="82" t="s">
        <v>54</v>
      </c>
      <c r="C61" s="21"/>
      <c r="D61" s="22" t="s">
        <v>55</v>
      </c>
      <c r="E61" s="23"/>
      <c r="F61" s="24">
        <v>2012</v>
      </c>
      <c r="G61" s="24"/>
      <c r="H61" s="24">
        <v>2013</v>
      </c>
      <c r="I61" s="24">
        <v>2014</v>
      </c>
      <c r="J61" s="24">
        <v>2015</v>
      </c>
      <c r="K61" s="24">
        <v>2016</v>
      </c>
      <c r="L61" s="24"/>
      <c r="M61" s="24">
        <v>2016</v>
      </c>
      <c r="N61" s="14"/>
      <c r="O61" s="14"/>
    </row>
    <row r="62" spans="1:24" x14ac:dyDescent="0.2">
      <c r="A62" s="83">
        <v>1</v>
      </c>
      <c r="B62" s="84" t="s">
        <v>56</v>
      </c>
      <c r="C62" s="19"/>
      <c r="D62" s="25"/>
      <c r="E62" s="26"/>
      <c r="F62" s="27" t="s">
        <v>57</v>
      </c>
      <c r="G62" s="27"/>
      <c r="H62" s="27" t="s">
        <v>58</v>
      </c>
      <c r="I62" s="27" t="s">
        <v>58</v>
      </c>
      <c r="J62" s="27" t="s">
        <v>58</v>
      </c>
      <c r="K62" s="27" t="s">
        <v>58</v>
      </c>
      <c r="L62" s="27"/>
      <c r="M62" s="27" t="s">
        <v>58</v>
      </c>
      <c r="N62" s="14"/>
      <c r="O62" s="14"/>
    </row>
    <row r="63" spans="1:24" x14ac:dyDescent="0.2">
      <c r="A63" s="85">
        <v>2</v>
      </c>
      <c r="B63" s="86" t="s">
        <v>66</v>
      </c>
      <c r="C63" s="28"/>
      <c r="D63" s="29"/>
      <c r="E63" s="30"/>
      <c r="F63" s="31"/>
      <c r="G63" s="31"/>
      <c r="H63" s="31"/>
      <c r="I63" s="32"/>
      <c r="J63" s="32"/>
      <c r="K63" s="32"/>
      <c r="L63" s="32"/>
      <c r="M63" s="32"/>
      <c r="N63" s="14"/>
      <c r="O63" s="14"/>
    </row>
    <row r="64" spans="1:24" ht="12.75" hidden="1" customHeight="1" x14ac:dyDescent="0.2">
      <c r="A64" s="85">
        <v>4</v>
      </c>
      <c r="B64" s="86"/>
      <c r="C64" s="28"/>
      <c r="D64" s="29"/>
      <c r="E64" s="33"/>
      <c r="F64" s="15"/>
      <c r="G64" s="15"/>
      <c r="H64" s="15"/>
      <c r="I64" s="14"/>
      <c r="J64" s="14"/>
      <c r="K64" s="14"/>
      <c r="L64" s="14"/>
      <c r="M64" s="14"/>
      <c r="N64" s="14"/>
      <c r="O64" s="14"/>
    </row>
    <row r="65" spans="1:15" x14ac:dyDescent="0.2">
      <c r="A65" s="85">
        <v>3</v>
      </c>
      <c r="B65" s="86" t="s">
        <v>59</v>
      </c>
      <c r="C65" s="28"/>
      <c r="D65" s="29" t="s">
        <v>3</v>
      </c>
      <c r="E65" s="33"/>
      <c r="F65" s="15"/>
      <c r="G65" s="15"/>
      <c r="H65" s="15"/>
      <c r="I65" s="14"/>
      <c r="J65" s="14"/>
      <c r="K65" s="14"/>
      <c r="L65" s="14"/>
      <c r="M65" s="14"/>
      <c r="N65" s="14"/>
      <c r="O65" s="14"/>
    </row>
    <row r="66" spans="1:15" x14ac:dyDescent="0.2">
      <c r="A66" s="85">
        <v>4</v>
      </c>
      <c r="B66" s="86" t="s">
        <v>60</v>
      </c>
      <c r="C66" s="28"/>
      <c r="D66" s="29" t="s">
        <v>3</v>
      </c>
      <c r="E66" s="33"/>
      <c r="F66" s="15"/>
      <c r="G66" s="15"/>
      <c r="H66" s="15"/>
      <c r="I66" s="14"/>
      <c r="J66" s="14"/>
      <c r="K66" s="14"/>
      <c r="L66" s="14"/>
      <c r="M66" s="14"/>
      <c r="N66" s="14"/>
      <c r="O66" s="14"/>
    </row>
    <row r="67" spans="1:15" x14ac:dyDescent="0.2">
      <c r="A67" s="85">
        <v>5</v>
      </c>
      <c r="B67" s="86" t="s">
        <v>61</v>
      </c>
      <c r="C67" s="28"/>
      <c r="D67" s="29" t="s">
        <v>3</v>
      </c>
      <c r="E67" s="116">
        <v>3.5000000000000003E-2</v>
      </c>
      <c r="F67" s="15"/>
      <c r="G67" s="15"/>
      <c r="H67" s="15"/>
      <c r="I67" s="14"/>
      <c r="J67" s="14"/>
      <c r="K67" s="14"/>
      <c r="L67" s="14"/>
      <c r="M67" s="14"/>
      <c r="N67" s="14"/>
      <c r="O67" s="14"/>
    </row>
    <row r="68" spans="1:15" x14ac:dyDescent="0.2">
      <c r="A68" s="85">
        <v>6</v>
      </c>
      <c r="B68" s="87" t="s">
        <v>35</v>
      </c>
      <c r="C68" s="34"/>
      <c r="D68" s="29" t="s">
        <v>3</v>
      </c>
      <c r="E68" s="113">
        <v>6.3500000000000001E-2</v>
      </c>
    </row>
    <row r="69" spans="1:15" x14ac:dyDescent="0.2">
      <c r="A69" s="85">
        <v>7</v>
      </c>
      <c r="B69" s="88" t="s">
        <v>36</v>
      </c>
      <c r="C69" s="34"/>
      <c r="D69" s="29" t="s">
        <v>3</v>
      </c>
      <c r="E69" s="114">
        <v>1.4999999999999999E-2</v>
      </c>
    </row>
    <row r="70" spans="1:15" ht="13.5" thickBot="1" x14ac:dyDescent="0.25">
      <c r="A70" s="89">
        <v>8</v>
      </c>
      <c r="B70" s="90" t="s">
        <v>42</v>
      </c>
      <c r="C70" s="35"/>
      <c r="D70" s="91" t="s">
        <v>3</v>
      </c>
      <c r="E70" s="115">
        <v>1.4999999999999999E-2</v>
      </c>
    </row>
    <row r="71" spans="1:15" ht="15.75" hidden="1" x14ac:dyDescent="0.25">
      <c r="B71" s="75" t="s">
        <v>62</v>
      </c>
      <c r="C71" s="76"/>
      <c r="D71" s="76"/>
      <c r="E71" s="76"/>
      <c r="F71" s="77"/>
      <c r="G71" s="76"/>
      <c r="H71" s="76"/>
      <c r="I71" s="75" t="s">
        <v>63</v>
      </c>
    </row>
    <row r="72" spans="1:15" x14ac:dyDescent="0.2">
      <c r="B72" s="36"/>
      <c r="C72" s="36"/>
    </row>
    <row r="73" spans="1:15" x14ac:dyDescent="0.2">
      <c r="B73" s="3" t="s">
        <v>4</v>
      </c>
      <c r="E73" s="3" t="s">
        <v>5</v>
      </c>
      <c r="G73" s="234" t="s">
        <v>6</v>
      </c>
      <c r="H73" s="234"/>
    </row>
    <row r="74" spans="1:15" x14ac:dyDescent="0.2">
      <c r="G74" s="235" t="s">
        <v>7</v>
      </c>
      <c r="H74" s="235"/>
    </row>
  </sheetData>
  <mergeCells count="49">
    <mergeCell ref="B23:C23"/>
    <mergeCell ref="B24:C24"/>
    <mergeCell ref="B25:C25"/>
    <mergeCell ref="B26:C26"/>
    <mergeCell ref="B27:C27"/>
    <mergeCell ref="G73:H73"/>
    <mergeCell ref="G74:H74"/>
    <mergeCell ref="B16:C16"/>
    <mergeCell ref="B31:C31"/>
    <mergeCell ref="B54:D55"/>
    <mergeCell ref="E54:E55"/>
    <mergeCell ref="F54:K54"/>
    <mergeCell ref="B17:C17"/>
    <mergeCell ref="B18:C18"/>
    <mergeCell ref="B19:C19"/>
    <mergeCell ref="B20:C20"/>
    <mergeCell ref="B21:C21"/>
    <mergeCell ref="B22:C22"/>
    <mergeCell ref="B28:C28"/>
    <mergeCell ref="B29:C29"/>
    <mergeCell ref="B30:C30"/>
    <mergeCell ref="N54:N55"/>
    <mergeCell ref="B56:D56"/>
    <mergeCell ref="F60:K60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</mergeCells>
  <pageMargins left="0" right="0" top="0" bottom="0" header="0" footer="0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6"/>
  <sheetViews>
    <sheetView showGridLines="0" view="pageBreakPreview" zoomScale="85" zoomScaleNormal="85" zoomScaleSheetLayoutView="85" workbookViewId="0">
      <selection activeCell="U2" sqref="U2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2" t="s">
        <v>255</v>
      </c>
      <c r="V1" s="111"/>
    </row>
    <row r="2" spans="1:23" x14ac:dyDescent="0.2">
      <c r="U2" s="37"/>
    </row>
    <row r="3" spans="1:23" ht="18.75" x14ac:dyDescent="0.2">
      <c r="B3" s="196" t="s">
        <v>9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35"/>
      <c r="V3" s="135"/>
      <c r="W3" s="135"/>
    </row>
    <row r="4" spans="1:23" x14ac:dyDescent="0.2"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23" x14ac:dyDescent="0.2">
      <c r="A5" s="1" t="s">
        <v>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</row>
    <row r="6" spans="1:23" x14ac:dyDescent="0.2">
      <c r="A6" s="1" t="s">
        <v>8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</row>
    <row r="7" spans="1:23" ht="13.5" thickBot="1" x14ac:dyDescent="0.25"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35"/>
      <c r="R7" s="135"/>
      <c r="S7" s="135"/>
      <c r="T7" s="135"/>
      <c r="U7" s="135"/>
      <c r="V7" s="135" t="s">
        <v>10</v>
      </c>
      <c r="W7" s="135"/>
    </row>
    <row r="8" spans="1:23" ht="12.75" customHeight="1" x14ac:dyDescent="0.2">
      <c r="A8" s="198" t="s">
        <v>11</v>
      </c>
      <c r="B8" s="201" t="s">
        <v>12</v>
      </c>
      <c r="C8" s="204" t="s">
        <v>13</v>
      </c>
      <c r="D8" s="206" t="s">
        <v>14</v>
      </c>
      <c r="E8" s="207"/>
      <c r="F8" s="207"/>
      <c r="G8" s="207"/>
      <c r="H8" s="207"/>
      <c r="I8" s="207"/>
      <c r="J8" s="207"/>
      <c r="K8" s="207"/>
      <c r="L8" s="207"/>
      <c r="M8" s="208"/>
      <c r="N8" s="206" t="s">
        <v>15</v>
      </c>
      <c r="O8" s="207"/>
      <c r="P8" s="207"/>
      <c r="Q8" s="207"/>
      <c r="R8" s="207"/>
      <c r="S8" s="207"/>
      <c r="T8" s="207"/>
      <c r="U8" s="207"/>
      <c r="V8" s="209"/>
    </row>
    <row r="9" spans="1:23" ht="12.75" customHeight="1" x14ac:dyDescent="0.2">
      <c r="A9" s="199"/>
      <c r="B9" s="202"/>
      <c r="C9" s="205"/>
      <c r="D9" s="205" t="s">
        <v>16</v>
      </c>
      <c r="E9" s="210" t="s">
        <v>17</v>
      </c>
      <c r="F9" s="211"/>
      <c r="G9" s="211"/>
      <c r="H9" s="211"/>
      <c r="I9" s="211"/>
      <c r="J9" s="211"/>
      <c r="K9" s="211"/>
      <c r="L9" s="211"/>
      <c r="M9" s="212"/>
      <c r="N9" s="213" t="s">
        <v>18</v>
      </c>
      <c r="O9" s="213" t="s">
        <v>19</v>
      </c>
      <c r="P9" s="213" t="s">
        <v>64</v>
      </c>
      <c r="Q9" s="213" t="s">
        <v>20</v>
      </c>
      <c r="R9" s="213" t="s">
        <v>21</v>
      </c>
      <c r="S9" s="213" t="s">
        <v>22</v>
      </c>
      <c r="T9" s="213" t="s">
        <v>23</v>
      </c>
      <c r="U9" s="213" t="s">
        <v>24</v>
      </c>
      <c r="V9" s="215" t="s">
        <v>25</v>
      </c>
    </row>
    <row r="10" spans="1:23" ht="15" customHeight="1" x14ac:dyDescent="0.2">
      <c r="A10" s="199"/>
      <c r="B10" s="202"/>
      <c r="C10" s="205"/>
      <c r="D10" s="205"/>
      <c r="E10" s="203" t="s">
        <v>26</v>
      </c>
      <c r="F10" s="202" t="s">
        <v>27</v>
      </c>
      <c r="G10" s="202"/>
      <c r="H10" s="202"/>
      <c r="I10" s="202" t="s">
        <v>28</v>
      </c>
      <c r="J10" s="203" t="s">
        <v>23</v>
      </c>
      <c r="K10" s="203" t="s">
        <v>24</v>
      </c>
      <c r="L10" s="203" t="s">
        <v>33</v>
      </c>
      <c r="M10" s="203" t="s">
        <v>29</v>
      </c>
      <c r="N10" s="214"/>
      <c r="O10" s="214"/>
      <c r="P10" s="214"/>
      <c r="Q10" s="214"/>
      <c r="R10" s="214"/>
      <c r="S10" s="214"/>
      <c r="T10" s="214"/>
      <c r="U10" s="214"/>
      <c r="V10" s="216"/>
    </row>
    <row r="11" spans="1:23" ht="91.5" customHeight="1" thickBot="1" x14ac:dyDescent="0.25">
      <c r="A11" s="200"/>
      <c r="B11" s="203"/>
      <c r="C11" s="205"/>
      <c r="D11" s="205"/>
      <c r="E11" s="205"/>
      <c r="F11" s="136" t="s">
        <v>30</v>
      </c>
      <c r="G11" s="136" t="s">
        <v>31</v>
      </c>
      <c r="H11" s="136" t="s">
        <v>65</v>
      </c>
      <c r="I11" s="203"/>
      <c r="J11" s="205"/>
      <c r="K11" s="205"/>
      <c r="L11" s="205"/>
      <c r="M11" s="205"/>
      <c r="N11" s="214"/>
      <c r="O11" s="214"/>
      <c r="P11" s="214"/>
      <c r="Q11" s="214"/>
      <c r="R11" s="214"/>
      <c r="S11" s="214"/>
      <c r="T11" s="214"/>
      <c r="U11" s="214"/>
      <c r="V11" s="216"/>
    </row>
    <row r="12" spans="1:23" ht="13.5" thickBot="1" x14ac:dyDescent="0.25">
      <c r="A12" s="96">
        <v>1</v>
      </c>
      <c r="B12" s="97">
        <f>A12+1</f>
        <v>2</v>
      </c>
      <c r="C12" s="97">
        <v>3</v>
      </c>
      <c r="D12" s="97">
        <v>3</v>
      </c>
      <c r="E12" s="97">
        <v>4</v>
      </c>
      <c r="F12" s="97">
        <v>5</v>
      </c>
      <c r="G12" s="97">
        <v>6</v>
      </c>
      <c r="H12" s="97">
        <v>7</v>
      </c>
      <c r="I12" s="97">
        <v>8</v>
      </c>
      <c r="J12" s="97">
        <v>9</v>
      </c>
      <c r="K12" s="97">
        <v>10</v>
      </c>
      <c r="L12" s="97">
        <v>11</v>
      </c>
      <c r="M12" s="97">
        <v>12</v>
      </c>
      <c r="N12" s="97">
        <v>13</v>
      </c>
      <c r="O12" s="97">
        <f>N12+1</f>
        <v>14</v>
      </c>
      <c r="P12" s="97">
        <v>14</v>
      </c>
      <c r="Q12" s="97">
        <f>P12+1</f>
        <v>15</v>
      </c>
      <c r="R12" s="97">
        <v>15</v>
      </c>
      <c r="S12" s="97">
        <f>R12+1</f>
        <v>16</v>
      </c>
      <c r="T12" s="97">
        <v>16</v>
      </c>
      <c r="U12" s="97">
        <v>17</v>
      </c>
      <c r="V12" s="98">
        <v>18</v>
      </c>
    </row>
    <row r="13" spans="1:23" ht="27.75" customHeight="1" x14ac:dyDescent="0.2">
      <c r="A13" s="61"/>
      <c r="B13" s="66" t="s">
        <v>79</v>
      </c>
      <c r="C13" s="62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4"/>
      <c r="Q13" s="63"/>
      <c r="R13" s="63"/>
      <c r="S13" s="63"/>
      <c r="T13" s="63"/>
      <c r="U13" s="63"/>
      <c r="V13" s="65"/>
    </row>
    <row r="14" spans="1:23" ht="17.25" customHeight="1" x14ac:dyDescent="0.2">
      <c r="A14" s="158"/>
      <c r="B14" s="159" t="s">
        <v>108</v>
      </c>
      <c r="C14" s="160"/>
      <c r="D14" s="119"/>
      <c r="E14" s="119"/>
      <c r="F14" s="119"/>
      <c r="G14" s="119"/>
      <c r="H14" s="119"/>
      <c r="I14" s="119"/>
      <c r="J14" s="119"/>
      <c r="K14" s="119"/>
      <c r="L14" s="119"/>
      <c r="M14" s="39"/>
      <c r="N14" s="39"/>
      <c r="O14" s="39"/>
      <c r="P14" s="40"/>
      <c r="Q14" s="39"/>
      <c r="R14" s="39"/>
      <c r="S14" s="39"/>
      <c r="T14" s="39"/>
      <c r="U14" s="39"/>
      <c r="V14" s="52"/>
    </row>
    <row r="15" spans="1:23" ht="13.5" thickBot="1" x14ac:dyDescent="0.25">
      <c r="A15" s="163"/>
      <c r="B15" s="164" t="s">
        <v>109</v>
      </c>
      <c r="C15" s="165"/>
      <c r="D15" s="166"/>
      <c r="E15" s="166"/>
      <c r="F15" s="166"/>
      <c r="G15" s="166"/>
      <c r="H15" s="166"/>
      <c r="I15" s="166"/>
      <c r="J15" s="166"/>
      <c r="K15" s="166"/>
      <c r="L15" s="167"/>
      <c r="M15" s="157"/>
      <c r="N15" s="119"/>
      <c r="O15" s="119"/>
      <c r="P15" s="121"/>
      <c r="Q15" s="119"/>
      <c r="R15" s="119"/>
      <c r="S15" s="119"/>
      <c r="T15" s="119"/>
      <c r="U15" s="119"/>
      <c r="V15" s="122"/>
    </row>
    <row r="16" spans="1:23" x14ac:dyDescent="0.2">
      <c r="A16" s="151" t="s">
        <v>110</v>
      </c>
      <c r="B16" s="250" t="s">
        <v>111</v>
      </c>
      <c r="C16" s="251"/>
      <c r="D16" s="161">
        <f>E16+F16+I16+J16+K16+M16</f>
        <v>452641.23000000004</v>
      </c>
      <c r="E16" s="150">
        <v>91223.46</v>
      </c>
      <c r="F16" s="150">
        <v>188821.07</v>
      </c>
      <c r="G16" s="150">
        <v>42457.3</v>
      </c>
      <c r="H16" s="195"/>
      <c r="I16" s="143"/>
      <c r="J16" s="143">
        <v>112404.99</v>
      </c>
      <c r="K16" s="144">
        <v>60191.71</v>
      </c>
      <c r="L16" s="162"/>
      <c r="M16" s="118"/>
      <c r="N16" s="128"/>
      <c r="O16" s="126"/>
      <c r="P16" s="126"/>
      <c r="Q16" s="127"/>
      <c r="R16" s="126"/>
      <c r="S16" s="126"/>
      <c r="T16" s="126"/>
      <c r="U16" s="126"/>
      <c r="V16" s="126"/>
    </row>
    <row r="17" spans="1:22" x14ac:dyDescent="0.2">
      <c r="A17" s="151" t="s">
        <v>112</v>
      </c>
      <c r="B17" s="248" t="s">
        <v>82</v>
      </c>
      <c r="C17" s="249"/>
      <c r="D17" s="129">
        <f t="shared" ref="D17:D43" si="0">E17+F17+I17+J17+K17+M17</f>
        <v>101699.95</v>
      </c>
      <c r="E17" s="145"/>
      <c r="F17" s="145">
        <v>58616.31</v>
      </c>
      <c r="G17" s="145">
        <v>8957.27</v>
      </c>
      <c r="H17" s="187"/>
      <c r="I17" s="145">
        <v>31106.62</v>
      </c>
      <c r="J17" s="145">
        <v>7822.56</v>
      </c>
      <c r="K17" s="145">
        <v>4154.46</v>
      </c>
      <c r="L17" s="125"/>
      <c r="M17" s="134"/>
      <c r="N17" s="128"/>
      <c r="O17" s="126"/>
      <c r="P17" s="126"/>
      <c r="Q17" s="127"/>
      <c r="R17" s="126"/>
      <c r="S17" s="126"/>
      <c r="T17" s="126"/>
      <c r="U17" s="126"/>
      <c r="V17" s="126"/>
    </row>
    <row r="18" spans="1:22" x14ac:dyDescent="0.2">
      <c r="A18" s="151" t="s">
        <v>113</v>
      </c>
      <c r="B18" s="248" t="s">
        <v>114</v>
      </c>
      <c r="C18" s="249"/>
      <c r="D18" s="129">
        <f t="shared" si="0"/>
        <v>2253.0099999999998</v>
      </c>
      <c r="E18" s="145">
        <v>537.25</v>
      </c>
      <c r="F18" s="145">
        <v>476.6</v>
      </c>
      <c r="G18" s="145">
        <v>92.35</v>
      </c>
      <c r="H18" s="187">
        <v>24</v>
      </c>
      <c r="I18" s="145">
        <v>19.920000000000002</v>
      </c>
      <c r="J18" s="145">
        <v>699.12</v>
      </c>
      <c r="K18" s="145">
        <v>520.12</v>
      </c>
      <c r="L18" s="125"/>
      <c r="M18" s="134"/>
      <c r="N18" s="128"/>
      <c r="O18" s="126"/>
      <c r="P18" s="126"/>
      <c r="Q18" s="127"/>
      <c r="R18" s="126"/>
      <c r="S18" s="126"/>
      <c r="T18" s="126"/>
      <c r="U18" s="126"/>
      <c r="V18" s="126"/>
    </row>
    <row r="19" spans="1:22" x14ac:dyDescent="0.2">
      <c r="A19" s="151" t="s">
        <v>115</v>
      </c>
      <c r="B19" s="248" t="s">
        <v>84</v>
      </c>
      <c r="C19" s="249"/>
      <c r="D19" s="129">
        <f t="shared" si="0"/>
        <v>440532.73000000004</v>
      </c>
      <c r="E19" s="145"/>
      <c r="F19" s="145">
        <v>31906.63</v>
      </c>
      <c r="G19" s="145">
        <v>5645.4</v>
      </c>
      <c r="H19" s="187"/>
      <c r="I19" s="145">
        <v>400158</v>
      </c>
      <c r="J19" s="145">
        <v>5645.4</v>
      </c>
      <c r="K19" s="145">
        <v>2822.7</v>
      </c>
      <c r="L19" s="125"/>
      <c r="M19" s="134"/>
      <c r="N19" s="128"/>
      <c r="O19" s="126"/>
      <c r="P19" s="126"/>
      <c r="Q19" s="127"/>
      <c r="R19" s="126"/>
      <c r="S19" s="126"/>
      <c r="T19" s="126"/>
      <c r="U19" s="126"/>
      <c r="V19" s="126"/>
    </row>
    <row r="20" spans="1:22" x14ac:dyDescent="0.2">
      <c r="A20" s="151" t="s">
        <v>116</v>
      </c>
      <c r="B20" s="248" t="s">
        <v>86</v>
      </c>
      <c r="C20" s="249"/>
      <c r="D20" s="129">
        <f t="shared" si="0"/>
        <v>540197.99</v>
      </c>
      <c r="E20" s="145">
        <v>54457.82</v>
      </c>
      <c r="F20" s="145">
        <v>337545.79</v>
      </c>
      <c r="G20" s="145">
        <v>45550.52</v>
      </c>
      <c r="H20" s="187"/>
      <c r="I20" s="145"/>
      <c r="J20" s="145">
        <v>98623.1</v>
      </c>
      <c r="K20" s="145">
        <v>49571.28</v>
      </c>
      <c r="L20" s="125"/>
      <c r="M20" s="134"/>
      <c r="N20" s="128"/>
      <c r="O20" s="126"/>
      <c r="P20" s="126"/>
      <c r="Q20" s="127"/>
      <c r="R20" s="126"/>
      <c r="S20" s="126"/>
      <c r="T20" s="126"/>
      <c r="U20" s="126"/>
      <c r="V20" s="126"/>
    </row>
    <row r="21" spans="1:22" x14ac:dyDescent="0.2">
      <c r="A21" s="151" t="s">
        <v>117</v>
      </c>
      <c r="B21" s="248" t="s">
        <v>118</v>
      </c>
      <c r="C21" s="249"/>
      <c r="D21" s="129">
        <f t="shared" si="0"/>
        <v>9631056.129999999</v>
      </c>
      <c r="E21" s="145">
        <v>200435.06</v>
      </c>
      <c r="F21" s="145">
        <v>955570.51</v>
      </c>
      <c r="G21" s="145">
        <v>115789.83</v>
      </c>
      <c r="H21" s="187">
        <v>1744</v>
      </c>
      <c r="I21" s="145">
        <v>7886750.5800000001</v>
      </c>
      <c r="J21" s="145">
        <v>397374.79</v>
      </c>
      <c r="K21" s="145">
        <v>190925.19</v>
      </c>
      <c r="L21" s="125"/>
      <c r="M21" s="134"/>
      <c r="N21" s="128"/>
      <c r="O21" s="126"/>
      <c r="P21" s="126"/>
      <c r="Q21" s="127"/>
      <c r="R21" s="126"/>
      <c r="S21" s="126"/>
      <c r="T21" s="126"/>
      <c r="U21" s="126"/>
      <c r="V21" s="126"/>
    </row>
    <row r="22" spans="1:22" x14ac:dyDescent="0.2">
      <c r="A22" s="151" t="s">
        <v>119</v>
      </c>
      <c r="B22" s="248" t="s">
        <v>120</v>
      </c>
      <c r="C22" s="249"/>
      <c r="D22" s="129">
        <f t="shared" si="0"/>
        <v>67605.26999999999</v>
      </c>
      <c r="E22" s="145">
        <v>2034.7</v>
      </c>
      <c r="F22" s="145">
        <v>12453.93</v>
      </c>
      <c r="G22" s="145">
        <v>1784.13</v>
      </c>
      <c r="H22" s="187"/>
      <c r="I22" s="145">
        <v>46072.21</v>
      </c>
      <c r="J22" s="145">
        <v>4699.8500000000004</v>
      </c>
      <c r="K22" s="145">
        <v>2344.58</v>
      </c>
      <c r="L22" s="125"/>
      <c r="M22" s="134"/>
      <c r="N22" s="128"/>
      <c r="O22" s="126"/>
      <c r="P22" s="126"/>
      <c r="Q22" s="127"/>
      <c r="R22" s="126"/>
      <c r="S22" s="126"/>
      <c r="T22" s="126"/>
      <c r="U22" s="126"/>
      <c r="V22" s="126"/>
    </row>
    <row r="23" spans="1:22" x14ac:dyDescent="0.2">
      <c r="A23" s="151" t="s">
        <v>121</v>
      </c>
      <c r="B23" s="248" t="s">
        <v>122</v>
      </c>
      <c r="C23" s="249"/>
      <c r="D23" s="129">
        <f t="shared" si="0"/>
        <v>25192.9</v>
      </c>
      <c r="E23" s="145">
        <v>4620.59</v>
      </c>
      <c r="F23" s="145">
        <v>2149.0100000000002</v>
      </c>
      <c r="G23" s="145">
        <v>280.16000000000003</v>
      </c>
      <c r="H23" s="187"/>
      <c r="I23" s="145">
        <v>8954.6</v>
      </c>
      <c r="J23" s="145">
        <v>5502.84</v>
      </c>
      <c r="K23" s="145">
        <v>3965.86</v>
      </c>
      <c r="L23" s="125"/>
      <c r="M23" s="134"/>
      <c r="N23" s="128"/>
      <c r="O23" s="126"/>
      <c r="P23" s="126"/>
      <c r="Q23" s="127"/>
      <c r="R23" s="126"/>
      <c r="S23" s="126"/>
      <c r="T23" s="126"/>
      <c r="U23" s="126"/>
      <c r="V23" s="126"/>
    </row>
    <row r="24" spans="1:22" x14ac:dyDescent="0.2">
      <c r="A24" s="151" t="s">
        <v>123</v>
      </c>
      <c r="B24" s="248" t="s">
        <v>124</v>
      </c>
      <c r="C24" s="249"/>
      <c r="D24" s="129">
        <f t="shared" si="0"/>
        <v>248235.53999999998</v>
      </c>
      <c r="E24" s="145">
        <v>19017.509999999998</v>
      </c>
      <c r="F24" s="145">
        <v>21192.38</v>
      </c>
      <c r="G24" s="145">
        <v>2008.25</v>
      </c>
      <c r="H24" s="187"/>
      <c r="I24" s="145">
        <v>176307.35</v>
      </c>
      <c r="J24" s="145">
        <v>18874.650000000001</v>
      </c>
      <c r="K24" s="145">
        <v>12843.65</v>
      </c>
      <c r="L24" s="125"/>
      <c r="M24" s="134"/>
      <c r="N24" s="128"/>
      <c r="O24" s="126"/>
      <c r="P24" s="126"/>
      <c r="Q24" s="127"/>
      <c r="R24" s="126"/>
      <c r="S24" s="126"/>
      <c r="T24" s="126"/>
      <c r="U24" s="126"/>
      <c r="V24" s="126"/>
    </row>
    <row r="25" spans="1:22" x14ac:dyDescent="0.2">
      <c r="A25" s="151" t="s">
        <v>125</v>
      </c>
      <c r="B25" s="248" t="s">
        <v>126</v>
      </c>
      <c r="C25" s="249"/>
      <c r="D25" s="129">
        <f t="shared" si="0"/>
        <v>264390.73</v>
      </c>
      <c r="E25" s="145">
        <v>18889.75</v>
      </c>
      <c r="F25" s="145">
        <v>22454.42</v>
      </c>
      <c r="G25" s="145">
        <v>2207.35</v>
      </c>
      <c r="H25" s="187"/>
      <c r="I25" s="145">
        <v>190924.76</v>
      </c>
      <c r="J25" s="145">
        <v>19206.02</v>
      </c>
      <c r="K25" s="145">
        <v>12915.78</v>
      </c>
      <c r="L25" s="125"/>
      <c r="M25" s="134"/>
      <c r="N25" s="128"/>
      <c r="O25" s="126"/>
      <c r="P25" s="126"/>
      <c r="Q25" s="127"/>
      <c r="R25" s="126"/>
      <c r="S25" s="126"/>
      <c r="T25" s="126"/>
      <c r="U25" s="126"/>
      <c r="V25" s="126"/>
    </row>
    <row r="26" spans="1:22" x14ac:dyDescent="0.2">
      <c r="A26" s="151" t="s">
        <v>127</v>
      </c>
      <c r="B26" s="248" t="s">
        <v>128</v>
      </c>
      <c r="C26" s="249"/>
      <c r="D26" s="129">
        <f t="shared" si="0"/>
        <v>299981.80999999994</v>
      </c>
      <c r="E26" s="145">
        <v>18035.310000000001</v>
      </c>
      <c r="F26" s="145">
        <v>19262.53</v>
      </c>
      <c r="G26" s="145">
        <v>1538.49</v>
      </c>
      <c r="H26" s="187"/>
      <c r="I26" s="145">
        <v>233053.21</v>
      </c>
      <c r="J26" s="145">
        <v>17601.29</v>
      </c>
      <c r="K26" s="145">
        <v>12029.47</v>
      </c>
      <c r="L26" s="125"/>
      <c r="M26" s="134"/>
      <c r="N26" s="128"/>
      <c r="O26" s="126"/>
      <c r="P26" s="126"/>
      <c r="Q26" s="127"/>
      <c r="R26" s="126"/>
      <c r="S26" s="126"/>
      <c r="T26" s="126"/>
      <c r="U26" s="126"/>
      <c r="V26" s="126"/>
    </row>
    <row r="27" spans="1:22" x14ac:dyDescent="0.2">
      <c r="A27" s="151" t="s">
        <v>129</v>
      </c>
      <c r="B27" s="152" t="s">
        <v>130</v>
      </c>
      <c r="C27" s="153"/>
      <c r="D27" s="129">
        <f t="shared" si="0"/>
        <v>98379.799999999988</v>
      </c>
      <c r="E27" s="145">
        <v>7751.66</v>
      </c>
      <c r="F27" s="145">
        <v>8026.78</v>
      </c>
      <c r="G27" s="145">
        <v>578.04999999999995</v>
      </c>
      <c r="H27" s="187"/>
      <c r="I27" s="145">
        <v>70027.259999999995</v>
      </c>
      <c r="J27" s="145">
        <v>7482.01</v>
      </c>
      <c r="K27" s="145">
        <v>5092.09</v>
      </c>
      <c r="L27" s="125"/>
      <c r="M27" s="134"/>
      <c r="N27" s="128"/>
      <c r="O27" s="126"/>
      <c r="P27" s="126"/>
      <c r="Q27" s="127"/>
      <c r="R27" s="126"/>
      <c r="S27" s="126"/>
      <c r="T27" s="126"/>
      <c r="U27" s="126"/>
      <c r="V27" s="126"/>
    </row>
    <row r="28" spans="1:22" x14ac:dyDescent="0.2">
      <c r="A28" s="151" t="s">
        <v>131</v>
      </c>
      <c r="B28" s="246" t="s">
        <v>132</v>
      </c>
      <c r="C28" s="247"/>
      <c r="D28" s="129">
        <f t="shared" si="0"/>
        <v>282617.90000000002</v>
      </c>
      <c r="E28" s="145">
        <v>29889.59</v>
      </c>
      <c r="F28" s="145">
        <v>68929.39</v>
      </c>
      <c r="G28" s="145">
        <v>7285.12</v>
      </c>
      <c r="H28" s="187"/>
      <c r="I28" s="145">
        <v>115103.66</v>
      </c>
      <c r="J28" s="145">
        <v>40808.14</v>
      </c>
      <c r="K28" s="145">
        <v>27887.119999999999</v>
      </c>
      <c r="L28" s="125"/>
      <c r="M28" s="134"/>
      <c r="N28" s="128"/>
      <c r="O28" s="126"/>
      <c r="P28" s="126"/>
      <c r="Q28" s="127"/>
      <c r="R28" s="126"/>
      <c r="S28" s="126"/>
      <c r="T28" s="126"/>
      <c r="U28" s="126"/>
      <c r="V28" s="126"/>
    </row>
    <row r="29" spans="1:22" x14ac:dyDescent="0.2">
      <c r="A29" s="154" t="s">
        <v>133</v>
      </c>
      <c r="B29" s="246" t="s">
        <v>134</v>
      </c>
      <c r="C29" s="247"/>
      <c r="D29" s="129">
        <f t="shared" si="0"/>
        <v>295304.37000000005</v>
      </c>
      <c r="E29" s="145">
        <v>31276.1</v>
      </c>
      <c r="F29" s="145">
        <v>72974.19</v>
      </c>
      <c r="G29" s="145">
        <v>7690.29</v>
      </c>
      <c r="H29" s="187"/>
      <c r="I29" s="145">
        <v>118852.17</v>
      </c>
      <c r="J29" s="145">
        <v>42973.760000000002</v>
      </c>
      <c r="K29" s="145">
        <v>29228.15</v>
      </c>
      <c r="L29" s="125"/>
      <c r="M29" s="134"/>
      <c r="N29" s="128"/>
      <c r="O29" s="126"/>
      <c r="P29" s="126"/>
      <c r="Q29" s="127"/>
      <c r="R29" s="126"/>
      <c r="S29" s="126"/>
      <c r="T29" s="126"/>
      <c r="U29" s="126"/>
      <c r="V29" s="126"/>
    </row>
    <row r="30" spans="1:22" x14ac:dyDescent="0.2">
      <c r="A30" s="154" t="s">
        <v>135</v>
      </c>
      <c r="B30" s="246" t="s">
        <v>136</v>
      </c>
      <c r="C30" s="247"/>
      <c r="D30" s="129">
        <f t="shared" si="0"/>
        <v>329685.15000000002</v>
      </c>
      <c r="E30" s="145">
        <v>37381.1</v>
      </c>
      <c r="F30" s="145">
        <v>81710.28</v>
      </c>
      <c r="G30" s="145">
        <v>8532.14</v>
      </c>
      <c r="H30" s="187"/>
      <c r="I30" s="145">
        <v>127170.82</v>
      </c>
      <c r="J30" s="145">
        <v>49073</v>
      </c>
      <c r="K30" s="145">
        <v>34349.949999999997</v>
      </c>
      <c r="L30" s="125"/>
      <c r="M30" s="134"/>
      <c r="N30" s="128"/>
      <c r="O30" s="126"/>
      <c r="P30" s="126"/>
      <c r="Q30" s="127"/>
      <c r="R30" s="126"/>
      <c r="S30" s="126"/>
      <c r="T30" s="126"/>
      <c r="U30" s="126"/>
      <c r="V30" s="126"/>
    </row>
    <row r="31" spans="1:22" x14ac:dyDescent="0.2">
      <c r="A31" s="154" t="s">
        <v>137</v>
      </c>
      <c r="B31" s="246" t="s">
        <v>138</v>
      </c>
      <c r="C31" s="247"/>
      <c r="D31" s="129">
        <f t="shared" si="0"/>
        <v>86082.22</v>
      </c>
      <c r="E31" s="145">
        <v>10641.41</v>
      </c>
      <c r="F31" s="145">
        <v>22210.39</v>
      </c>
      <c r="G31" s="145">
        <v>2314.02</v>
      </c>
      <c r="H31" s="187"/>
      <c r="I31" s="145">
        <v>29649.65</v>
      </c>
      <c r="J31" s="145">
        <v>13892.88</v>
      </c>
      <c r="K31" s="145">
        <v>9687.89</v>
      </c>
      <c r="L31" s="125"/>
      <c r="M31" s="134"/>
      <c r="N31" s="128"/>
      <c r="O31" s="126"/>
      <c r="P31" s="126"/>
      <c r="Q31" s="127"/>
      <c r="R31" s="126"/>
      <c r="S31" s="126"/>
      <c r="T31" s="126"/>
      <c r="U31" s="126"/>
      <c r="V31" s="126"/>
    </row>
    <row r="32" spans="1:22" x14ac:dyDescent="0.2">
      <c r="A32" s="154" t="s">
        <v>139</v>
      </c>
      <c r="B32" s="246" t="s">
        <v>140</v>
      </c>
      <c r="C32" s="247"/>
      <c r="D32" s="129">
        <f t="shared" si="0"/>
        <v>79195</v>
      </c>
      <c r="E32" s="145">
        <v>592.95000000000005</v>
      </c>
      <c r="F32" s="145">
        <v>7192.35</v>
      </c>
      <c r="G32" s="145">
        <v>1230.71</v>
      </c>
      <c r="H32" s="187"/>
      <c r="I32" s="145">
        <v>68856.649999999994</v>
      </c>
      <c r="J32" s="145">
        <v>1684.66</v>
      </c>
      <c r="K32" s="145">
        <v>868.39</v>
      </c>
      <c r="L32" s="125"/>
      <c r="M32" s="134"/>
      <c r="N32" s="128"/>
      <c r="O32" s="126"/>
      <c r="P32" s="126"/>
      <c r="Q32" s="127"/>
      <c r="R32" s="126"/>
      <c r="S32" s="126"/>
      <c r="T32" s="126"/>
      <c r="U32" s="126"/>
      <c r="V32" s="126"/>
    </row>
    <row r="33" spans="1:22" x14ac:dyDescent="0.2">
      <c r="A33" s="154" t="s">
        <v>141</v>
      </c>
      <c r="B33" s="246" t="s">
        <v>142</v>
      </c>
      <c r="C33" s="247"/>
      <c r="D33" s="129">
        <f t="shared" si="0"/>
        <v>115068.58</v>
      </c>
      <c r="E33" s="145">
        <v>688.17</v>
      </c>
      <c r="F33" s="145">
        <v>10083.459999999999</v>
      </c>
      <c r="G33" s="145">
        <v>1739.58</v>
      </c>
      <c r="H33" s="187"/>
      <c r="I33" s="145">
        <v>100860.81</v>
      </c>
      <c r="J33" s="145">
        <v>2271.19</v>
      </c>
      <c r="K33" s="145">
        <v>1164.95</v>
      </c>
      <c r="L33" s="125"/>
      <c r="M33" s="134"/>
      <c r="N33" s="128"/>
      <c r="O33" s="126"/>
      <c r="P33" s="126"/>
      <c r="Q33" s="127"/>
      <c r="R33" s="126"/>
      <c r="S33" s="126"/>
      <c r="T33" s="126"/>
      <c r="U33" s="126"/>
      <c r="V33" s="126"/>
    </row>
    <row r="34" spans="1:22" x14ac:dyDescent="0.2">
      <c r="A34" s="154" t="s">
        <v>143</v>
      </c>
      <c r="B34" s="155" t="s">
        <v>144</v>
      </c>
      <c r="C34" s="156"/>
      <c r="D34" s="129">
        <f t="shared" si="0"/>
        <v>78433.359999999986</v>
      </c>
      <c r="E34" s="145">
        <v>1055.8599999999999</v>
      </c>
      <c r="F34" s="145">
        <v>8323.9</v>
      </c>
      <c r="G34" s="145">
        <v>1376.46</v>
      </c>
      <c r="H34" s="187"/>
      <c r="I34" s="145">
        <v>65761.7</v>
      </c>
      <c r="J34" s="145">
        <v>2160.64</v>
      </c>
      <c r="K34" s="145">
        <v>1131.26</v>
      </c>
      <c r="L34" s="125"/>
      <c r="M34" s="134"/>
      <c r="N34" s="128"/>
      <c r="O34" s="126"/>
      <c r="P34" s="126"/>
      <c r="Q34" s="127"/>
      <c r="R34" s="126"/>
      <c r="S34" s="126"/>
      <c r="T34" s="126"/>
      <c r="U34" s="126"/>
      <c r="V34" s="126"/>
    </row>
    <row r="35" spans="1:22" x14ac:dyDescent="0.2">
      <c r="A35" s="154" t="s">
        <v>145</v>
      </c>
      <c r="B35" s="246" t="s">
        <v>146</v>
      </c>
      <c r="C35" s="247"/>
      <c r="D35" s="129">
        <f t="shared" si="0"/>
        <v>6540.7800000000007</v>
      </c>
      <c r="E35" s="145">
        <v>1125.29</v>
      </c>
      <c r="F35" s="145">
        <v>549.28</v>
      </c>
      <c r="G35" s="145">
        <v>49.15</v>
      </c>
      <c r="H35" s="187"/>
      <c r="I35" s="145">
        <v>2933.76</v>
      </c>
      <c r="J35" s="145">
        <v>1174.44</v>
      </c>
      <c r="K35" s="145">
        <v>758.01</v>
      </c>
      <c r="L35" s="125"/>
      <c r="M35" s="134"/>
      <c r="N35" s="128"/>
      <c r="O35" s="126"/>
      <c r="P35" s="126"/>
      <c r="Q35" s="127"/>
      <c r="R35" s="126"/>
      <c r="S35" s="126"/>
      <c r="T35" s="126"/>
      <c r="U35" s="126"/>
      <c r="V35" s="126"/>
    </row>
    <row r="36" spans="1:22" x14ac:dyDescent="0.2">
      <c r="A36" s="154" t="s">
        <v>147</v>
      </c>
      <c r="B36" s="246" t="s">
        <v>148</v>
      </c>
      <c r="C36" s="247"/>
      <c r="D36" s="129">
        <f t="shared" si="0"/>
        <v>5237.2100000000009</v>
      </c>
      <c r="E36" s="145">
        <v>900.23</v>
      </c>
      <c r="F36" s="145">
        <v>444.28</v>
      </c>
      <c r="G36" s="145">
        <v>40.04</v>
      </c>
      <c r="H36" s="187"/>
      <c r="I36" s="145">
        <v>2345.66</v>
      </c>
      <c r="J36" s="145">
        <v>940.27</v>
      </c>
      <c r="K36" s="145">
        <v>606.77</v>
      </c>
      <c r="L36" s="125"/>
      <c r="M36" s="134"/>
      <c r="N36" s="128"/>
      <c r="O36" s="126"/>
      <c r="P36" s="126"/>
      <c r="Q36" s="127"/>
      <c r="R36" s="126"/>
      <c r="S36" s="126"/>
      <c r="T36" s="126"/>
      <c r="U36" s="126"/>
      <c r="V36" s="126"/>
    </row>
    <row r="37" spans="1:22" x14ac:dyDescent="0.2">
      <c r="A37" s="154" t="s">
        <v>149</v>
      </c>
      <c r="B37" s="246" t="s">
        <v>150</v>
      </c>
      <c r="C37" s="247"/>
      <c r="D37" s="129">
        <f t="shared" si="0"/>
        <v>3277.74</v>
      </c>
      <c r="E37" s="145">
        <v>562.75</v>
      </c>
      <c r="F37" s="145">
        <v>280.41000000000003</v>
      </c>
      <c r="G37" s="145">
        <v>25.45</v>
      </c>
      <c r="H37" s="187"/>
      <c r="I37" s="145">
        <v>1466.88</v>
      </c>
      <c r="J37" s="145">
        <v>588.20000000000005</v>
      </c>
      <c r="K37" s="145">
        <v>379.5</v>
      </c>
      <c r="L37" s="125"/>
      <c r="M37" s="134"/>
      <c r="N37" s="128"/>
      <c r="O37" s="126"/>
      <c r="P37" s="126"/>
      <c r="Q37" s="127"/>
      <c r="R37" s="126"/>
      <c r="S37" s="126"/>
      <c r="T37" s="126"/>
      <c r="U37" s="126"/>
      <c r="V37" s="126"/>
    </row>
    <row r="38" spans="1:22" x14ac:dyDescent="0.2">
      <c r="A38" s="154" t="s">
        <v>151</v>
      </c>
      <c r="B38" s="246" t="s">
        <v>152</v>
      </c>
      <c r="C38" s="247"/>
      <c r="D38" s="129">
        <f t="shared" si="0"/>
        <v>1340.57</v>
      </c>
      <c r="E38" s="145">
        <v>231.95</v>
      </c>
      <c r="F38" s="145">
        <v>111.46</v>
      </c>
      <c r="G38" s="145">
        <v>10.02</v>
      </c>
      <c r="H38" s="187"/>
      <c r="I38" s="145">
        <v>599.01</v>
      </c>
      <c r="J38" s="145">
        <v>241.97</v>
      </c>
      <c r="K38" s="145">
        <v>156.18</v>
      </c>
      <c r="L38" s="125"/>
      <c r="M38" s="134"/>
      <c r="N38" s="128"/>
      <c r="O38" s="126"/>
      <c r="P38" s="126"/>
      <c r="Q38" s="127"/>
      <c r="R38" s="126"/>
      <c r="S38" s="126"/>
      <c r="T38" s="126"/>
      <c r="U38" s="126"/>
      <c r="V38" s="126"/>
    </row>
    <row r="39" spans="1:22" x14ac:dyDescent="0.2">
      <c r="A39" s="154" t="s">
        <v>153</v>
      </c>
      <c r="B39" s="246" t="s">
        <v>154</v>
      </c>
      <c r="C39" s="247"/>
      <c r="D39" s="129">
        <f t="shared" si="0"/>
        <v>464031.77</v>
      </c>
      <c r="E39" s="145">
        <v>27394.98</v>
      </c>
      <c r="F39" s="145">
        <v>63246.8</v>
      </c>
      <c r="G39" s="145">
        <v>9165.81</v>
      </c>
      <c r="H39" s="187"/>
      <c r="I39" s="145">
        <v>306105.21999999997</v>
      </c>
      <c r="J39" s="145">
        <v>42000.15</v>
      </c>
      <c r="K39" s="145">
        <v>25284.62</v>
      </c>
      <c r="L39" s="125"/>
      <c r="M39" s="134"/>
      <c r="N39" s="128"/>
      <c r="O39" s="126"/>
      <c r="P39" s="126"/>
      <c r="Q39" s="127"/>
      <c r="R39" s="126"/>
      <c r="S39" s="126"/>
      <c r="T39" s="126"/>
      <c r="U39" s="126"/>
      <c r="V39" s="126"/>
    </row>
    <row r="40" spans="1:22" x14ac:dyDescent="0.2">
      <c r="A40" s="154" t="s">
        <v>155</v>
      </c>
      <c r="B40" s="246" t="s">
        <v>106</v>
      </c>
      <c r="C40" s="247"/>
      <c r="D40" s="129">
        <f t="shared" si="0"/>
        <v>19451.599999999999</v>
      </c>
      <c r="E40" s="145">
        <v>2071.37</v>
      </c>
      <c r="F40" s="145">
        <v>918.71</v>
      </c>
      <c r="G40" s="145">
        <v>134.86000000000001</v>
      </c>
      <c r="H40" s="125"/>
      <c r="I40" s="145">
        <v>11084.73</v>
      </c>
      <c r="J40" s="145">
        <v>3283.94</v>
      </c>
      <c r="K40" s="145">
        <v>2092.85</v>
      </c>
      <c r="L40" s="125"/>
      <c r="M40" s="134"/>
      <c r="N40" s="128"/>
      <c r="O40" s="126"/>
      <c r="P40" s="126"/>
      <c r="Q40" s="127"/>
      <c r="R40" s="126"/>
      <c r="S40" s="126"/>
      <c r="T40" s="126"/>
      <c r="U40" s="126"/>
      <c r="V40" s="126"/>
    </row>
    <row r="41" spans="1:22" x14ac:dyDescent="0.2">
      <c r="A41" s="154" t="s">
        <v>156</v>
      </c>
      <c r="B41" s="155" t="s">
        <v>103</v>
      </c>
      <c r="C41" s="156"/>
      <c r="D41" s="129">
        <f t="shared" si="0"/>
        <v>164631.81</v>
      </c>
      <c r="E41" s="145"/>
      <c r="F41" s="145">
        <v>11729.29</v>
      </c>
      <c r="G41" s="145">
        <v>2078.81</v>
      </c>
      <c r="H41" s="125"/>
      <c r="I41" s="145">
        <v>149784.29999999999</v>
      </c>
      <c r="J41" s="145">
        <v>2078.81</v>
      </c>
      <c r="K41" s="145">
        <v>1039.4100000000001</v>
      </c>
      <c r="L41" s="125"/>
      <c r="M41" s="134"/>
      <c r="N41" s="128"/>
      <c r="O41" s="126"/>
      <c r="P41" s="126"/>
      <c r="Q41" s="127"/>
      <c r="R41" s="126"/>
      <c r="S41" s="126"/>
      <c r="T41" s="126"/>
      <c r="U41" s="126"/>
      <c r="V41" s="126"/>
    </row>
    <row r="42" spans="1:22" x14ac:dyDescent="0.2">
      <c r="A42" s="154" t="s">
        <v>157</v>
      </c>
      <c r="B42" s="246" t="s">
        <v>78</v>
      </c>
      <c r="C42" s="247"/>
      <c r="D42" s="129">
        <f t="shared" si="0"/>
        <v>77101.05</v>
      </c>
      <c r="E42" s="145"/>
      <c r="F42" s="145">
        <v>60785.120000000003</v>
      </c>
      <c r="G42" s="145">
        <v>11493.44</v>
      </c>
      <c r="H42" s="125"/>
      <c r="I42" s="145"/>
      <c r="J42" s="145">
        <v>10789.26</v>
      </c>
      <c r="K42" s="145">
        <v>5526.67</v>
      </c>
      <c r="L42" s="125"/>
      <c r="M42" s="134"/>
      <c r="N42" s="128"/>
      <c r="O42" s="126"/>
      <c r="P42" s="126"/>
      <c r="Q42" s="127"/>
      <c r="R42" s="126"/>
      <c r="S42" s="126"/>
      <c r="T42" s="126"/>
      <c r="U42" s="126"/>
      <c r="V42" s="126"/>
    </row>
    <row r="43" spans="1:22" x14ac:dyDescent="0.2">
      <c r="A43" s="154" t="s">
        <v>158</v>
      </c>
      <c r="B43" s="246" t="s">
        <v>159</v>
      </c>
      <c r="C43" s="247"/>
      <c r="D43" s="129">
        <f t="shared" si="0"/>
        <v>66153.590000000011</v>
      </c>
      <c r="E43" s="145"/>
      <c r="F43" s="145">
        <v>52749.69</v>
      </c>
      <c r="G43" s="145">
        <v>10390.620000000001</v>
      </c>
      <c r="H43" s="125"/>
      <c r="I43" s="145"/>
      <c r="J43" s="145">
        <v>8728.1200000000008</v>
      </c>
      <c r="K43" s="145">
        <v>4675.78</v>
      </c>
      <c r="L43" s="125"/>
      <c r="M43" s="134"/>
      <c r="N43" s="128"/>
      <c r="O43" s="126"/>
      <c r="P43" s="126"/>
      <c r="Q43" s="127"/>
      <c r="R43" s="126"/>
      <c r="S43" s="126"/>
      <c r="T43" s="126"/>
      <c r="U43" s="126"/>
      <c r="V43" s="126"/>
    </row>
    <row r="44" spans="1:22" ht="15" customHeight="1" x14ac:dyDescent="0.2">
      <c r="A44" s="117"/>
      <c r="B44" s="68" t="s">
        <v>32</v>
      </c>
      <c r="C44" s="43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3"/>
      <c r="O44" s="123"/>
      <c r="P44" s="123"/>
      <c r="Q44" s="123"/>
      <c r="R44" s="123"/>
      <c r="S44" s="123"/>
      <c r="T44" s="123"/>
      <c r="U44" s="123"/>
      <c r="V44" s="124"/>
    </row>
    <row r="45" spans="1:22" x14ac:dyDescent="0.2">
      <c r="A45" s="117"/>
      <c r="B45" s="68" t="s">
        <v>33</v>
      </c>
      <c r="C45" s="43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53"/>
    </row>
    <row r="46" spans="1:22" x14ac:dyDescent="0.2">
      <c r="A46" s="54"/>
      <c r="B46" s="68" t="s">
        <v>34</v>
      </c>
      <c r="C46" s="43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53"/>
    </row>
    <row r="47" spans="1:22" ht="22.5" customHeight="1" x14ac:dyDescent="0.2">
      <c r="A47" s="54"/>
      <c r="B47" s="68" t="s">
        <v>35</v>
      </c>
      <c r="C47" s="43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2"/>
      <c r="O47" s="42"/>
      <c r="P47" s="42"/>
      <c r="Q47" s="42"/>
      <c r="R47" s="42"/>
      <c r="S47" s="42"/>
      <c r="T47" s="42"/>
      <c r="U47" s="42"/>
      <c r="V47" s="53"/>
    </row>
    <row r="48" spans="1:22" s="5" customFormat="1" x14ac:dyDescent="0.2">
      <c r="A48" s="55"/>
      <c r="B48" s="69" t="s">
        <v>36</v>
      </c>
      <c r="C48" s="44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2"/>
      <c r="O48" s="42"/>
      <c r="P48" s="42"/>
      <c r="Q48" s="42"/>
      <c r="R48" s="42"/>
      <c r="S48" s="42"/>
      <c r="T48" s="42"/>
      <c r="U48" s="42"/>
      <c r="V48" s="53"/>
    </row>
    <row r="49" spans="1:24" x14ac:dyDescent="0.2">
      <c r="A49" s="54"/>
      <c r="B49" s="68" t="s">
        <v>37</v>
      </c>
      <c r="C49" s="43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2"/>
      <c r="O49" s="42"/>
      <c r="P49" s="42"/>
      <c r="Q49" s="42"/>
      <c r="R49" s="42"/>
      <c r="S49" s="42"/>
      <c r="T49" s="42"/>
      <c r="U49" s="42"/>
      <c r="V49" s="53"/>
    </row>
    <row r="50" spans="1:24" x14ac:dyDescent="0.2">
      <c r="A50" s="54"/>
      <c r="B50" s="70" t="s">
        <v>38</v>
      </c>
      <c r="C50" s="43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2"/>
      <c r="O50" s="42"/>
      <c r="P50" s="42"/>
      <c r="Q50" s="42"/>
      <c r="R50" s="42"/>
      <c r="S50" s="42"/>
      <c r="T50" s="42"/>
      <c r="U50" s="42"/>
      <c r="V50" s="53"/>
    </row>
    <row r="51" spans="1:24" ht="12.75" hidden="1" customHeight="1" x14ac:dyDescent="0.2">
      <c r="A51" s="54"/>
      <c r="B51" s="71"/>
      <c r="C51" s="45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2"/>
      <c r="O51" s="42"/>
      <c r="P51" s="42"/>
      <c r="Q51" s="42"/>
      <c r="R51" s="42"/>
      <c r="S51" s="42"/>
      <c r="T51" s="42"/>
      <c r="U51" s="42"/>
      <c r="V51" s="53"/>
    </row>
    <row r="52" spans="1:24" x14ac:dyDescent="0.2">
      <c r="A52" s="54"/>
      <c r="B52" s="72" t="s">
        <v>69</v>
      </c>
      <c r="C52" s="46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2"/>
      <c r="O52" s="42"/>
      <c r="P52" s="42"/>
      <c r="Q52" s="42"/>
      <c r="R52" s="42"/>
      <c r="S52" s="42"/>
      <c r="T52" s="42"/>
      <c r="U52" s="42"/>
      <c r="V52" s="53"/>
    </row>
    <row r="53" spans="1:24" x14ac:dyDescent="0.2">
      <c r="A53" s="54"/>
      <c r="B53" s="72" t="s">
        <v>70</v>
      </c>
      <c r="C53" s="46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2"/>
      <c r="O53" s="42"/>
      <c r="P53" s="42"/>
      <c r="Q53" s="42"/>
      <c r="R53" s="42"/>
      <c r="S53" s="42"/>
      <c r="T53" s="42"/>
      <c r="U53" s="42"/>
      <c r="V53" s="53"/>
    </row>
    <row r="54" spans="1:24" x14ac:dyDescent="0.2">
      <c r="A54" s="54"/>
      <c r="B54" s="73" t="s">
        <v>39</v>
      </c>
      <c r="C54" s="47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2"/>
      <c r="O54" s="42"/>
      <c r="P54" s="42"/>
      <c r="Q54" s="42"/>
      <c r="R54" s="42"/>
      <c r="S54" s="42"/>
      <c r="T54" s="42"/>
      <c r="U54" s="42"/>
      <c r="V54" s="53"/>
    </row>
    <row r="55" spans="1:24" x14ac:dyDescent="0.2">
      <c r="A55" s="54"/>
      <c r="B55" s="69" t="s">
        <v>40</v>
      </c>
      <c r="C55" s="49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2"/>
      <c r="O55" s="42"/>
      <c r="P55" s="42"/>
      <c r="Q55" s="42"/>
      <c r="R55" s="42"/>
      <c r="S55" s="42"/>
      <c r="T55" s="42"/>
      <c r="U55" s="42"/>
      <c r="V55" s="53"/>
    </row>
    <row r="56" spans="1:24" x14ac:dyDescent="0.2">
      <c r="A56" s="54"/>
      <c r="B56" s="68" t="s">
        <v>41</v>
      </c>
      <c r="C56" s="50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2"/>
      <c r="O56" s="42"/>
      <c r="P56" s="42"/>
      <c r="Q56" s="42"/>
      <c r="R56" s="42"/>
      <c r="S56" s="42"/>
      <c r="T56" s="42"/>
      <c r="U56" s="42"/>
      <c r="V56" s="53"/>
    </row>
    <row r="57" spans="1:24" ht="25.5" x14ac:dyDescent="0.2">
      <c r="A57" s="54"/>
      <c r="B57" s="68" t="s">
        <v>71</v>
      </c>
      <c r="C57" s="5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2"/>
      <c r="O57" s="42"/>
      <c r="P57" s="42"/>
      <c r="Q57" s="42"/>
      <c r="R57" s="42"/>
      <c r="S57" s="42"/>
      <c r="T57" s="42"/>
      <c r="U57" s="42"/>
      <c r="V57" s="53"/>
    </row>
    <row r="58" spans="1:24" x14ac:dyDescent="0.2">
      <c r="A58" s="54"/>
      <c r="B58" s="68" t="s">
        <v>67</v>
      </c>
      <c r="C58" s="5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2"/>
      <c r="O58" s="42"/>
      <c r="P58" s="42"/>
      <c r="Q58" s="42"/>
      <c r="R58" s="42"/>
      <c r="S58" s="42"/>
      <c r="T58" s="42"/>
      <c r="U58" s="42"/>
      <c r="V58" s="53">
        <v>36786250</v>
      </c>
    </row>
    <row r="59" spans="1:24" x14ac:dyDescent="0.2">
      <c r="A59" s="54"/>
      <c r="B59" s="68" t="s">
        <v>68</v>
      </c>
      <c r="C59" s="5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2"/>
      <c r="O59" s="42"/>
      <c r="P59" s="42"/>
      <c r="Q59" s="42"/>
      <c r="R59" s="42"/>
      <c r="S59" s="42"/>
      <c r="T59" s="42"/>
      <c r="U59" s="42"/>
      <c r="V59" s="53"/>
    </row>
    <row r="60" spans="1:24" x14ac:dyDescent="0.2">
      <c r="A60" s="54"/>
      <c r="B60" s="68" t="s">
        <v>73</v>
      </c>
      <c r="C60" s="5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2"/>
      <c r="O60" s="42"/>
      <c r="P60" s="42"/>
      <c r="Q60" s="42"/>
      <c r="R60" s="42"/>
      <c r="S60" s="42"/>
      <c r="T60" s="42"/>
      <c r="U60" s="42"/>
      <c r="V60" s="53"/>
    </row>
    <row r="61" spans="1:24" x14ac:dyDescent="0.2">
      <c r="A61" s="54"/>
      <c r="B61" s="68" t="s">
        <v>42</v>
      </c>
      <c r="C61" s="43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2"/>
      <c r="O61" s="42"/>
      <c r="P61" s="42"/>
      <c r="Q61" s="42"/>
      <c r="R61" s="42"/>
      <c r="S61" s="42"/>
      <c r="T61" s="42"/>
      <c r="U61" s="42"/>
      <c r="V61" s="53"/>
    </row>
    <row r="62" spans="1:24" ht="13.5" customHeight="1" thickBot="1" x14ac:dyDescent="0.25">
      <c r="A62" s="56"/>
      <c r="B62" s="74"/>
      <c r="C62" s="57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9"/>
      <c r="O62" s="59"/>
      <c r="P62" s="59"/>
      <c r="Q62" s="59"/>
      <c r="R62" s="59"/>
      <c r="S62" s="59"/>
      <c r="T62" s="59"/>
      <c r="U62" s="59"/>
      <c r="V62" s="60"/>
      <c r="W62" s="2"/>
      <c r="X62" s="2"/>
    </row>
    <row r="63" spans="1:24" ht="13.5" thickBot="1" x14ac:dyDescent="0.25">
      <c r="A63" s="100"/>
      <c r="B63" s="78" t="s">
        <v>72</v>
      </c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2"/>
      <c r="O63" s="102"/>
      <c r="P63" s="102"/>
      <c r="Q63" s="102"/>
      <c r="R63" s="102"/>
      <c r="S63" s="102"/>
      <c r="T63" s="102"/>
      <c r="U63" s="102"/>
      <c r="V63" s="103"/>
      <c r="W63" s="2"/>
      <c r="X63" s="2"/>
    </row>
    <row r="64" spans="1:24" ht="13.5" customHeight="1" x14ac:dyDescent="0.2">
      <c r="A64" s="92"/>
      <c r="B64" s="94" t="s">
        <v>43</v>
      </c>
      <c r="C64" s="93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7"/>
      <c r="Q64" s="7"/>
      <c r="R64" s="7"/>
      <c r="S64" s="7"/>
      <c r="T64" s="7"/>
      <c r="U64" s="7"/>
      <c r="V64" s="105"/>
      <c r="W64" s="99"/>
      <c r="X64" s="99"/>
    </row>
    <row r="65" spans="1:24" ht="13.5" customHeight="1" thickBot="1" x14ac:dyDescent="0.25">
      <c r="A65" s="106"/>
      <c r="B65" s="95" t="s">
        <v>44</v>
      </c>
      <c r="C65" s="107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9"/>
      <c r="Q65" s="109"/>
      <c r="R65" s="109"/>
      <c r="S65" s="109"/>
      <c r="T65" s="109"/>
      <c r="U65" s="109"/>
      <c r="V65" s="110"/>
      <c r="W65" s="99"/>
      <c r="X65" s="99"/>
    </row>
    <row r="66" spans="1:24" ht="12.75" hidden="1" customHeight="1" x14ac:dyDescent="0.2">
      <c r="B66" s="222"/>
      <c r="C66" s="223"/>
      <c r="D66" s="224"/>
      <c r="E66" s="228" t="s">
        <v>45</v>
      </c>
      <c r="F66" s="236" t="s">
        <v>46</v>
      </c>
      <c r="G66" s="237"/>
      <c r="H66" s="237"/>
      <c r="I66" s="237"/>
      <c r="J66" s="237"/>
      <c r="K66" s="238"/>
      <c r="L66" s="104"/>
      <c r="M66" s="104"/>
      <c r="N66" s="228" t="s">
        <v>47</v>
      </c>
      <c r="O66" s="138" t="s">
        <v>17</v>
      </c>
      <c r="P66" s="8"/>
      <c r="W66" s="2"/>
      <c r="X66" s="2"/>
    </row>
    <row r="67" spans="1:24" ht="52.5" hidden="1" customHeight="1" x14ac:dyDescent="0.2">
      <c r="B67" s="225"/>
      <c r="C67" s="226"/>
      <c r="D67" s="227"/>
      <c r="E67" s="229"/>
      <c r="F67" s="9">
        <v>2012</v>
      </c>
      <c r="G67" s="9"/>
      <c r="H67" s="9">
        <v>2013</v>
      </c>
      <c r="I67" s="9">
        <v>2014</v>
      </c>
      <c r="J67" s="9">
        <v>2015</v>
      </c>
      <c r="K67" s="9">
        <v>2016</v>
      </c>
      <c r="L67" s="9"/>
      <c r="M67" s="9">
        <v>2016</v>
      </c>
      <c r="N67" s="229"/>
      <c r="O67" s="9" t="s">
        <v>48</v>
      </c>
      <c r="W67" s="2"/>
      <c r="X67" s="2"/>
    </row>
    <row r="68" spans="1:24" ht="29.25" hidden="1" customHeight="1" x14ac:dyDescent="0.2">
      <c r="B68" s="230" t="s">
        <v>49</v>
      </c>
      <c r="C68" s="231"/>
      <c r="D68" s="232"/>
      <c r="E68" s="10"/>
      <c r="F68" s="11"/>
      <c r="G68" s="11"/>
      <c r="H68" s="11"/>
      <c r="I68" s="11"/>
      <c r="J68" s="11"/>
      <c r="K68" s="11"/>
      <c r="L68" s="11"/>
      <c r="M68" s="11"/>
      <c r="N68" s="10"/>
      <c r="O68" s="11"/>
      <c r="W68" s="2"/>
      <c r="X68" s="2"/>
    </row>
    <row r="69" spans="1:24" ht="12.75" hidden="1" customHeight="1" x14ac:dyDescent="0.2">
      <c r="A69" s="2"/>
      <c r="B69" s="12"/>
      <c r="C69" s="12"/>
      <c r="D69" s="13"/>
      <c r="E69" s="13"/>
      <c r="F69" s="13"/>
      <c r="G69" s="2"/>
      <c r="H69" s="2"/>
      <c r="I69" s="2"/>
      <c r="J69" s="2"/>
      <c r="K69" s="2"/>
      <c r="L69" s="2"/>
      <c r="M69" s="2"/>
      <c r="N69" s="2"/>
      <c r="O69" s="2"/>
      <c r="P69" s="14"/>
      <c r="Q69" s="14"/>
      <c r="R69" s="14"/>
      <c r="S69" s="14"/>
      <c r="T69" s="14"/>
      <c r="U69" s="14"/>
      <c r="V69" s="15"/>
      <c r="W69" s="16"/>
      <c r="X69" s="15"/>
    </row>
    <row r="70" spans="1:24" ht="13.5" hidden="1" customHeight="1" x14ac:dyDescent="0.2">
      <c r="A70" s="17" t="s">
        <v>50</v>
      </c>
      <c r="B70" s="17"/>
      <c r="C70" s="17"/>
      <c r="D70" s="17"/>
      <c r="E70" s="17"/>
      <c r="F70" s="17"/>
      <c r="G70" s="17"/>
      <c r="H70" s="2"/>
      <c r="I70" s="2"/>
      <c r="J70" s="2"/>
      <c r="K70" s="2"/>
      <c r="L70" s="2"/>
      <c r="M70" s="2"/>
      <c r="N70" s="2"/>
      <c r="O70" s="2"/>
      <c r="P70" s="14"/>
      <c r="Q70" s="14"/>
      <c r="R70" s="14"/>
      <c r="S70" s="14"/>
      <c r="T70" s="14"/>
      <c r="U70" s="14"/>
      <c r="V70" s="15"/>
      <c r="W70" s="16"/>
      <c r="X70" s="15"/>
    </row>
    <row r="71" spans="1:24" ht="13.5" thickBot="1" x14ac:dyDescent="0.25">
      <c r="A71" s="17"/>
      <c r="B71" s="17"/>
      <c r="C71" s="17"/>
      <c r="D71" s="17"/>
      <c r="E71" s="17"/>
      <c r="F71" s="17"/>
      <c r="G71" s="17"/>
      <c r="H71" s="2"/>
      <c r="I71" s="2"/>
      <c r="J71" s="2"/>
      <c r="K71" s="2"/>
      <c r="L71" s="2"/>
      <c r="M71" s="2"/>
      <c r="N71" s="2"/>
      <c r="O71" s="2"/>
      <c r="P71" s="14"/>
      <c r="Q71" s="14"/>
      <c r="R71" s="14"/>
      <c r="S71" s="14"/>
      <c r="T71" s="14"/>
      <c r="U71" s="14"/>
      <c r="V71" s="15"/>
      <c r="W71" s="16"/>
      <c r="X71" s="15"/>
    </row>
    <row r="72" spans="1:24" ht="13.5" thickBot="1" x14ac:dyDescent="0.25">
      <c r="A72" s="79" t="s">
        <v>51</v>
      </c>
      <c r="B72" s="80" t="s">
        <v>1</v>
      </c>
      <c r="C72" s="18"/>
      <c r="D72" s="19" t="s">
        <v>2</v>
      </c>
      <c r="E72" s="20" t="s">
        <v>52</v>
      </c>
      <c r="F72" s="233" t="s">
        <v>53</v>
      </c>
      <c r="G72" s="233"/>
      <c r="H72" s="233"/>
      <c r="I72" s="233"/>
      <c r="J72" s="233"/>
      <c r="K72" s="233"/>
      <c r="L72" s="137"/>
      <c r="M72" s="137"/>
      <c r="N72" s="14"/>
      <c r="O72" s="14"/>
      <c r="W72" s="2"/>
      <c r="X72" s="2"/>
    </row>
    <row r="73" spans="1:24" ht="12.75" hidden="1" customHeight="1" x14ac:dyDescent="0.2">
      <c r="A73" s="81">
        <v>1</v>
      </c>
      <c r="B73" s="82" t="s">
        <v>54</v>
      </c>
      <c r="C73" s="21"/>
      <c r="D73" s="22" t="s">
        <v>55</v>
      </c>
      <c r="E73" s="23"/>
      <c r="F73" s="24">
        <v>2012</v>
      </c>
      <c r="G73" s="24"/>
      <c r="H73" s="24">
        <v>2013</v>
      </c>
      <c r="I73" s="24">
        <v>2014</v>
      </c>
      <c r="J73" s="24">
        <v>2015</v>
      </c>
      <c r="K73" s="24">
        <v>2016</v>
      </c>
      <c r="L73" s="24"/>
      <c r="M73" s="24">
        <v>2016</v>
      </c>
      <c r="N73" s="14"/>
      <c r="O73" s="14"/>
    </row>
    <row r="74" spans="1:24" x14ac:dyDescent="0.2">
      <c r="A74" s="83">
        <v>1</v>
      </c>
      <c r="B74" s="84" t="s">
        <v>56</v>
      </c>
      <c r="C74" s="19"/>
      <c r="D74" s="25"/>
      <c r="E74" s="26"/>
      <c r="F74" s="27" t="s">
        <v>57</v>
      </c>
      <c r="G74" s="27"/>
      <c r="H74" s="27" t="s">
        <v>58</v>
      </c>
      <c r="I74" s="27" t="s">
        <v>58</v>
      </c>
      <c r="J74" s="27" t="s">
        <v>58</v>
      </c>
      <c r="K74" s="27" t="s">
        <v>58</v>
      </c>
      <c r="L74" s="27"/>
      <c r="M74" s="27" t="s">
        <v>58</v>
      </c>
      <c r="N74" s="14"/>
      <c r="O74" s="14"/>
    </row>
    <row r="75" spans="1:24" x14ac:dyDescent="0.2">
      <c r="A75" s="85">
        <v>2</v>
      </c>
      <c r="B75" s="86" t="s">
        <v>66</v>
      </c>
      <c r="C75" s="28"/>
      <c r="D75" s="29"/>
      <c r="E75" s="30"/>
      <c r="F75" s="31"/>
      <c r="G75" s="31"/>
      <c r="H75" s="31"/>
      <c r="I75" s="32"/>
      <c r="J75" s="32"/>
      <c r="K75" s="32"/>
      <c r="L75" s="32"/>
      <c r="M75" s="32"/>
      <c r="N75" s="14"/>
      <c r="O75" s="14"/>
    </row>
    <row r="76" spans="1:24" ht="12.75" hidden="1" customHeight="1" x14ac:dyDescent="0.2">
      <c r="A76" s="85">
        <v>4</v>
      </c>
      <c r="B76" s="86"/>
      <c r="C76" s="28"/>
      <c r="D76" s="29"/>
      <c r="E76" s="33"/>
      <c r="F76" s="15"/>
      <c r="G76" s="15"/>
      <c r="H76" s="15"/>
      <c r="I76" s="14"/>
      <c r="J76" s="14"/>
      <c r="K76" s="14"/>
      <c r="L76" s="14"/>
      <c r="M76" s="14"/>
      <c r="N76" s="14"/>
      <c r="O76" s="14"/>
    </row>
    <row r="77" spans="1:24" x14ac:dyDescent="0.2">
      <c r="A77" s="85">
        <v>3</v>
      </c>
      <c r="B77" s="86" t="s">
        <v>59</v>
      </c>
      <c r="C77" s="28"/>
      <c r="D77" s="29" t="s">
        <v>3</v>
      </c>
      <c r="E77" s="33"/>
      <c r="F77" s="15"/>
      <c r="G77" s="15"/>
      <c r="H77" s="15"/>
      <c r="I77" s="14"/>
      <c r="J77" s="14"/>
      <c r="K77" s="14"/>
      <c r="L77" s="14"/>
      <c r="M77" s="14"/>
      <c r="N77" s="14"/>
      <c r="O77" s="14"/>
    </row>
    <row r="78" spans="1:24" x14ac:dyDescent="0.2">
      <c r="A78" s="85">
        <v>4</v>
      </c>
      <c r="B78" s="86" t="s">
        <v>60</v>
      </c>
      <c r="C78" s="28"/>
      <c r="D78" s="29" t="s">
        <v>3</v>
      </c>
      <c r="E78" s="33"/>
      <c r="F78" s="15"/>
      <c r="G78" s="15"/>
      <c r="H78" s="15"/>
      <c r="I78" s="14"/>
      <c r="J78" s="14"/>
      <c r="K78" s="14"/>
      <c r="L78" s="14"/>
      <c r="M78" s="14"/>
      <c r="N78" s="14"/>
      <c r="O78" s="14"/>
    </row>
    <row r="79" spans="1:24" x14ac:dyDescent="0.2">
      <c r="A79" s="85">
        <v>5</v>
      </c>
      <c r="B79" s="86" t="s">
        <v>61</v>
      </c>
      <c r="C79" s="28"/>
      <c r="D79" s="29" t="s">
        <v>3</v>
      </c>
      <c r="E79" s="116">
        <v>3.5000000000000003E-2</v>
      </c>
      <c r="F79" s="15"/>
      <c r="G79" s="15"/>
      <c r="H79" s="15"/>
      <c r="I79" s="14"/>
      <c r="J79" s="14"/>
      <c r="K79" s="14"/>
      <c r="L79" s="14"/>
      <c r="M79" s="14"/>
      <c r="N79" s="14"/>
      <c r="O79" s="14"/>
    </row>
    <row r="80" spans="1:24" x14ac:dyDescent="0.2">
      <c r="A80" s="85">
        <v>6</v>
      </c>
      <c r="B80" s="87" t="s">
        <v>35</v>
      </c>
      <c r="C80" s="34"/>
      <c r="D80" s="29" t="s">
        <v>3</v>
      </c>
      <c r="E80" s="113">
        <v>6.3500000000000001E-2</v>
      </c>
    </row>
    <row r="81" spans="1:9" x14ac:dyDescent="0.2">
      <c r="A81" s="85">
        <v>7</v>
      </c>
      <c r="B81" s="88" t="s">
        <v>36</v>
      </c>
      <c r="C81" s="34"/>
      <c r="D81" s="29" t="s">
        <v>3</v>
      </c>
      <c r="E81" s="114">
        <v>1.4999999999999999E-2</v>
      </c>
    </row>
    <row r="82" spans="1:9" ht="13.5" thickBot="1" x14ac:dyDescent="0.25">
      <c r="A82" s="89">
        <v>8</v>
      </c>
      <c r="B82" s="90" t="s">
        <v>42</v>
      </c>
      <c r="C82" s="35"/>
      <c r="D82" s="91" t="s">
        <v>3</v>
      </c>
      <c r="E82" s="115">
        <v>1.4999999999999999E-2</v>
      </c>
    </row>
    <row r="83" spans="1:9" ht="15.75" hidden="1" x14ac:dyDescent="0.25">
      <c r="B83" s="75" t="s">
        <v>62</v>
      </c>
      <c r="C83" s="76"/>
      <c r="D83" s="76"/>
      <c r="E83" s="76"/>
      <c r="F83" s="77"/>
      <c r="G83" s="76"/>
      <c r="H83" s="76"/>
      <c r="I83" s="75" t="s">
        <v>63</v>
      </c>
    </row>
    <row r="84" spans="1:9" x14ac:dyDescent="0.2">
      <c r="B84" s="36"/>
      <c r="C84" s="36"/>
    </row>
    <row r="85" spans="1:9" x14ac:dyDescent="0.2">
      <c r="B85" s="3" t="s">
        <v>4</v>
      </c>
      <c r="E85" s="3" t="s">
        <v>5</v>
      </c>
      <c r="G85" s="234" t="s">
        <v>6</v>
      </c>
      <c r="H85" s="234"/>
    </row>
    <row r="86" spans="1:9" x14ac:dyDescent="0.2">
      <c r="G86" s="235" t="s">
        <v>7</v>
      </c>
      <c r="H86" s="235"/>
    </row>
  </sheetData>
  <mergeCells count="58"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  <mergeCell ref="Q9:Q11"/>
    <mergeCell ref="R9:R11"/>
    <mergeCell ref="S9:S11"/>
    <mergeCell ref="T9:T11"/>
    <mergeCell ref="G86:H86"/>
    <mergeCell ref="F66:K66"/>
    <mergeCell ref="N66:N67"/>
    <mergeCell ref="K10:K11"/>
    <mergeCell ref="L10:L11"/>
    <mergeCell ref="M10:M11"/>
    <mergeCell ref="O9:O11"/>
    <mergeCell ref="P9:P11"/>
    <mergeCell ref="B66:D67"/>
    <mergeCell ref="E66:E67"/>
    <mergeCell ref="B16:C16"/>
    <mergeCell ref="B17:C17"/>
    <mergeCell ref="B18:C18"/>
    <mergeCell ref="B19:C19"/>
    <mergeCell ref="B20:C20"/>
    <mergeCell ref="B43:C43"/>
    <mergeCell ref="B35:C35"/>
    <mergeCell ref="B36:C36"/>
    <mergeCell ref="B37:C37"/>
    <mergeCell ref="B38:C38"/>
    <mergeCell ref="B39:C39"/>
    <mergeCell ref="B40:C40"/>
    <mergeCell ref="B68:D68"/>
    <mergeCell ref="F72:K72"/>
    <mergeCell ref="G85:H85"/>
    <mergeCell ref="B33:C33"/>
    <mergeCell ref="B21:C21"/>
    <mergeCell ref="B22:C22"/>
    <mergeCell ref="B23:C23"/>
    <mergeCell ref="B24:C24"/>
    <mergeCell ref="B25:C25"/>
    <mergeCell ref="B26:C26"/>
    <mergeCell ref="B28:C28"/>
    <mergeCell ref="B29:C29"/>
    <mergeCell ref="B30:C30"/>
    <mergeCell ref="B31:C31"/>
    <mergeCell ref="B32:C32"/>
    <mergeCell ref="B42:C42"/>
  </mergeCells>
  <pageMargins left="0" right="0" top="0" bottom="0" header="0" footer="0"/>
  <pageSetup paperSize="9" scale="5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showGridLines="0" view="pageBreakPreview" zoomScale="85" zoomScaleNormal="85" zoomScaleSheetLayoutView="85" workbookViewId="0">
      <selection activeCell="E27" sqref="E27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2" t="s">
        <v>257</v>
      </c>
      <c r="V1" s="111"/>
    </row>
    <row r="2" spans="1:23" x14ac:dyDescent="0.2">
      <c r="U2" s="37"/>
    </row>
    <row r="3" spans="1:23" ht="18.75" x14ac:dyDescent="0.2">
      <c r="B3" s="196" t="s">
        <v>9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49"/>
      <c r="V3" s="149"/>
      <c r="W3" s="149"/>
    </row>
    <row r="4" spans="1:23" x14ac:dyDescent="0.2"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</row>
    <row r="5" spans="1:23" x14ac:dyDescent="0.2">
      <c r="A5" s="1" t="s">
        <v>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</row>
    <row r="6" spans="1:23" x14ac:dyDescent="0.2">
      <c r="A6" s="1" t="s">
        <v>8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</row>
    <row r="7" spans="1:23" ht="13.5" thickBot="1" x14ac:dyDescent="0.25"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49"/>
      <c r="R7" s="149"/>
      <c r="S7" s="149"/>
      <c r="T7" s="149"/>
      <c r="U7" s="149"/>
      <c r="V7" s="149" t="s">
        <v>10</v>
      </c>
      <c r="W7" s="149"/>
    </row>
    <row r="8" spans="1:23" ht="12.75" customHeight="1" x14ac:dyDescent="0.2">
      <c r="A8" s="198" t="s">
        <v>11</v>
      </c>
      <c r="B8" s="201" t="s">
        <v>12</v>
      </c>
      <c r="C8" s="204" t="s">
        <v>13</v>
      </c>
      <c r="D8" s="206" t="s">
        <v>14</v>
      </c>
      <c r="E8" s="207"/>
      <c r="F8" s="207"/>
      <c r="G8" s="207"/>
      <c r="H8" s="207"/>
      <c r="I8" s="207"/>
      <c r="J8" s="207"/>
      <c r="K8" s="207"/>
      <c r="L8" s="207"/>
      <c r="M8" s="208"/>
      <c r="N8" s="206" t="s">
        <v>15</v>
      </c>
      <c r="O8" s="207"/>
      <c r="P8" s="207"/>
      <c r="Q8" s="207"/>
      <c r="R8" s="207"/>
      <c r="S8" s="207"/>
      <c r="T8" s="207"/>
      <c r="U8" s="207"/>
      <c r="V8" s="209"/>
    </row>
    <row r="9" spans="1:23" ht="12.75" customHeight="1" x14ac:dyDescent="0.2">
      <c r="A9" s="199"/>
      <c r="B9" s="202"/>
      <c r="C9" s="205"/>
      <c r="D9" s="205" t="s">
        <v>16</v>
      </c>
      <c r="E9" s="210" t="s">
        <v>17</v>
      </c>
      <c r="F9" s="211"/>
      <c r="G9" s="211"/>
      <c r="H9" s="211"/>
      <c r="I9" s="211"/>
      <c r="J9" s="211"/>
      <c r="K9" s="211"/>
      <c r="L9" s="211"/>
      <c r="M9" s="212"/>
      <c r="N9" s="213" t="s">
        <v>18</v>
      </c>
      <c r="O9" s="213" t="s">
        <v>19</v>
      </c>
      <c r="P9" s="213" t="s">
        <v>64</v>
      </c>
      <c r="Q9" s="213" t="s">
        <v>20</v>
      </c>
      <c r="R9" s="213" t="s">
        <v>21</v>
      </c>
      <c r="S9" s="213" t="s">
        <v>22</v>
      </c>
      <c r="T9" s="213" t="s">
        <v>23</v>
      </c>
      <c r="U9" s="213" t="s">
        <v>24</v>
      </c>
      <c r="V9" s="215" t="s">
        <v>25</v>
      </c>
    </row>
    <row r="10" spans="1:23" ht="15" customHeight="1" x14ac:dyDescent="0.2">
      <c r="A10" s="199"/>
      <c r="B10" s="202"/>
      <c r="C10" s="205"/>
      <c r="D10" s="205"/>
      <c r="E10" s="203" t="s">
        <v>26</v>
      </c>
      <c r="F10" s="202" t="s">
        <v>27</v>
      </c>
      <c r="G10" s="202"/>
      <c r="H10" s="202"/>
      <c r="I10" s="202" t="s">
        <v>28</v>
      </c>
      <c r="J10" s="203" t="s">
        <v>23</v>
      </c>
      <c r="K10" s="203" t="s">
        <v>24</v>
      </c>
      <c r="L10" s="203" t="s">
        <v>33</v>
      </c>
      <c r="M10" s="203" t="s">
        <v>29</v>
      </c>
      <c r="N10" s="214"/>
      <c r="O10" s="214"/>
      <c r="P10" s="214"/>
      <c r="Q10" s="214"/>
      <c r="R10" s="214"/>
      <c r="S10" s="214"/>
      <c r="T10" s="214"/>
      <c r="U10" s="214"/>
      <c r="V10" s="216"/>
    </row>
    <row r="11" spans="1:23" ht="91.5" customHeight="1" thickBot="1" x14ac:dyDescent="0.25">
      <c r="A11" s="200"/>
      <c r="B11" s="203"/>
      <c r="C11" s="205"/>
      <c r="D11" s="205"/>
      <c r="E11" s="205"/>
      <c r="F11" s="148" t="s">
        <v>30</v>
      </c>
      <c r="G11" s="148" t="s">
        <v>31</v>
      </c>
      <c r="H11" s="148" t="s">
        <v>65</v>
      </c>
      <c r="I11" s="203"/>
      <c r="J11" s="205"/>
      <c r="K11" s="205"/>
      <c r="L11" s="205"/>
      <c r="M11" s="205"/>
      <c r="N11" s="214"/>
      <c r="O11" s="214"/>
      <c r="P11" s="214"/>
      <c r="Q11" s="214"/>
      <c r="R11" s="214"/>
      <c r="S11" s="214"/>
      <c r="T11" s="214"/>
      <c r="U11" s="214"/>
      <c r="V11" s="216"/>
    </row>
    <row r="12" spans="1:23" ht="13.5" thickBot="1" x14ac:dyDescent="0.25">
      <c r="A12" s="96">
        <v>1</v>
      </c>
      <c r="B12" s="97">
        <f>A12+1</f>
        <v>2</v>
      </c>
      <c r="C12" s="97">
        <v>3</v>
      </c>
      <c r="D12" s="97">
        <v>3</v>
      </c>
      <c r="E12" s="97">
        <v>4</v>
      </c>
      <c r="F12" s="97">
        <v>5</v>
      </c>
      <c r="G12" s="97">
        <v>6</v>
      </c>
      <c r="H12" s="97">
        <v>7</v>
      </c>
      <c r="I12" s="97">
        <v>8</v>
      </c>
      <c r="J12" s="97">
        <v>9</v>
      </c>
      <c r="K12" s="97">
        <v>10</v>
      </c>
      <c r="L12" s="97">
        <v>11</v>
      </c>
      <c r="M12" s="97">
        <v>12</v>
      </c>
      <c r="N12" s="97">
        <v>13</v>
      </c>
      <c r="O12" s="97">
        <f>N12+1</f>
        <v>14</v>
      </c>
      <c r="P12" s="97">
        <v>14</v>
      </c>
      <c r="Q12" s="97">
        <f>P12+1</f>
        <v>15</v>
      </c>
      <c r="R12" s="97">
        <v>15</v>
      </c>
      <c r="S12" s="97">
        <f>R12+1</f>
        <v>16</v>
      </c>
      <c r="T12" s="97">
        <v>16</v>
      </c>
      <c r="U12" s="97">
        <v>17</v>
      </c>
      <c r="V12" s="98">
        <v>18</v>
      </c>
    </row>
    <row r="13" spans="1:23" ht="27.75" customHeight="1" x14ac:dyDescent="0.2">
      <c r="A13" s="61"/>
      <c r="B13" s="66" t="s">
        <v>160</v>
      </c>
      <c r="C13" s="62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4"/>
      <c r="Q13" s="63"/>
      <c r="R13" s="63"/>
      <c r="S13" s="63"/>
      <c r="T13" s="63"/>
      <c r="U13" s="63"/>
      <c r="V13" s="65"/>
    </row>
    <row r="14" spans="1:23" ht="17.25" customHeight="1" x14ac:dyDescent="0.2">
      <c r="A14" s="158"/>
      <c r="B14" s="159" t="s">
        <v>182</v>
      </c>
      <c r="C14" s="160"/>
      <c r="D14" s="119"/>
      <c r="E14" s="119"/>
      <c r="F14" s="119"/>
      <c r="G14" s="119"/>
      <c r="H14" s="119"/>
      <c r="I14" s="119"/>
      <c r="J14" s="119"/>
      <c r="K14" s="119"/>
      <c r="L14" s="119"/>
      <c r="M14" s="39"/>
      <c r="N14" s="39"/>
      <c r="O14" s="39"/>
      <c r="P14" s="40"/>
      <c r="Q14" s="39"/>
      <c r="R14" s="39"/>
      <c r="S14" s="39"/>
      <c r="T14" s="39"/>
      <c r="U14" s="39"/>
      <c r="V14" s="52"/>
    </row>
    <row r="15" spans="1:23" ht="13.5" thickBot="1" x14ac:dyDescent="0.25">
      <c r="A15" s="163"/>
      <c r="B15" s="164" t="s">
        <v>183</v>
      </c>
      <c r="C15" s="165"/>
      <c r="D15" s="168"/>
      <c r="E15" s="176"/>
      <c r="F15" s="176"/>
      <c r="G15" s="176"/>
      <c r="H15" s="176"/>
      <c r="I15" s="176"/>
      <c r="J15" s="176"/>
      <c r="K15" s="176"/>
      <c r="L15" s="169"/>
      <c r="M15" s="157"/>
      <c r="N15" s="119"/>
      <c r="O15" s="119"/>
      <c r="P15" s="121"/>
      <c r="Q15" s="119"/>
      <c r="R15" s="119"/>
      <c r="S15" s="119"/>
      <c r="T15" s="119"/>
      <c r="U15" s="119"/>
      <c r="V15" s="122"/>
    </row>
    <row r="16" spans="1:23" x14ac:dyDescent="0.2">
      <c r="A16" s="175" t="s">
        <v>184</v>
      </c>
      <c r="B16" s="242" t="s">
        <v>164</v>
      </c>
      <c r="C16" s="243"/>
      <c r="D16" s="161">
        <f>E16+F16+I16+J16+K16+M16</f>
        <v>3205201</v>
      </c>
      <c r="E16" s="145">
        <v>84432</v>
      </c>
      <c r="F16" s="145">
        <v>398811</v>
      </c>
      <c r="G16" s="145">
        <v>48169</v>
      </c>
      <c r="H16" s="177">
        <v>387</v>
      </c>
      <c r="I16" s="145">
        <v>2474824</v>
      </c>
      <c r="J16" s="145">
        <v>167214</v>
      </c>
      <c r="K16" s="144">
        <v>79920</v>
      </c>
      <c r="L16" s="170"/>
      <c r="M16" s="118"/>
      <c r="N16" s="128"/>
      <c r="O16" s="126"/>
      <c r="P16" s="126"/>
      <c r="Q16" s="127"/>
      <c r="R16" s="126"/>
      <c r="S16" s="126"/>
      <c r="T16" s="126"/>
      <c r="U16" s="126"/>
      <c r="V16" s="126"/>
    </row>
    <row r="17" spans="1:22" x14ac:dyDescent="0.2">
      <c r="A17" s="172" t="s">
        <v>185</v>
      </c>
      <c r="B17" s="244" t="s">
        <v>86</v>
      </c>
      <c r="C17" s="245"/>
      <c r="D17" s="129">
        <f t="shared" ref="D17:D27" si="0">E17+F17+I17+J17+K17+M17</f>
        <v>197366</v>
      </c>
      <c r="E17" s="145">
        <v>15913</v>
      </c>
      <c r="F17" s="145">
        <v>131062</v>
      </c>
      <c r="G17" s="145">
        <v>17681</v>
      </c>
      <c r="H17" s="125"/>
      <c r="I17" s="145"/>
      <c r="J17" s="145">
        <v>33594</v>
      </c>
      <c r="K17" s="145">
        <v>16797</v>
      </c>
      <c r="L17" s="125"/>
      <c r="M17" s="134"/>
      <c r="N17" s="128"/>
      <c r="O17" s="126"/>
      <c r="P17" s="126"/>
      <c r="Q17" s="127"/>
      <c r="R17" s="126"/>
      <c r="S17" s="126"/>
      <c r="T17" s="126"/>
      <c r="U17" s="126"/>
      <c r="V17" s="126"/>
    </row>
    <row r="18" spans="1:22" x14ac:dyDescent="0.2">
      <c r="A18" s="172" t="s">
        <v>186</v>
      </c>
      <c r="B18" s="240" t="s">
        <v>120</v>
      </c>
      <c r="C18" s="241"/>
      <c r="D18" s="129">
        <f t="shared" si="0"/>
        <v>64057</v>
      </c>
      <c r="E18" s="145">
        <v>1396</v>
      </c>
      <c r="F18" s="145">
        <v>13147</v>
      </c>
      <c r="G18" s="145">
        <v>1812</v>
      </c>
      <c r="H18" s="125"/>
      <c r="I18" s="145">
        <v>43547</v>
      </c>
      <c r="J18" s="145">
        <v>4042</v>
      </c>
      <c r="K18" s="145">
        <v>1925</v>
      </c>
      <c r="L18" s="125"/>
      <c r="M18" s="134"/>
      <c r="N18" s="128"/>
      <c r="O18" s="126"/>
      <c r="P18" s="126"/>
      <c r="Q18" s="127"/>
      <c r="R18" s="126"/>
      <c r="S18" s="126"/>
      <c r="T18" s="126"/>
      <c r="U18" s="126"/>
      <c r="V18" s="126"/>
    </row>
    <row r="19" spans="1:22" x14ac:dyDescent="0.2">
      <c r="A19" s="172" t="s">
        <v>187</v>
      </c>
      <c r="B19" s="240" t="s">
        <v>169</v>
      </c>
      <c r="C19" s="241"/>
      <c r="D19" s="129">
        <f t="shared" si="0"/>
        <v>256294</v>
      </c>
      <c r="E19" s="145">
        <v>36854</v>
      </c>
      <c r="F19" s="145">
        <v>132101</v>
      </c>
      <c r="G19" s="145">
        <v>30839</v>
      </c>
      <c r="H19" s="125"/>
      <c r="I19" s="145"/>
      <c r="J19" s="145">
        <v>56873</v>
      </c>
      <c r="K19" s="145">
        <v>30466</v>
      </c>
      <c r="L19" s="125"/>
      <c r="M19" s="134"/>
      <c r="N19" s="128"/>
      <c r="O19" s="126"/>
      <c r="P19" s="126"/>
      <c r="Q19" s="127"/>
      <c r="R19" s="126"/>
      <c r="S19" s="126"/>
      <c r="T19" s="126"/>
      <c r="U19" s="126"/>
      <c r="V19" s="126"/>
    </row>
    <row r="20" spans="1:22" x14ac:dyDescent="0.2">
      <c r="A20" s="172" t="s">
        <v>188</v>
      </c>
      <c r="B20" s="240" t="s">
        <v>171</v>
      </c>
      <c r="C20" s="241"/>
      <c r="D20" s="129">
        <f t="shared" si="0"/>
        <v>61277</v>
      </c>
      <c r="E20" s="145"/>
      <c r="F20" s="145">
        <v>48839</v>
      </c>
      <c r="G20" s="145">
        <v>9642</v>
      </c>
      <c r="H20" s="125"/>
      <c r="I20" s="145"/>
      <c r="J20" s="145">
        <v>8099</v>
      </c>
      <c r="K20" s="145">
        <v>4339</v>
      </c>
      <c r="L20" s="125"/>
      <c r="M20" s="134"/>
      <c r="N20" s="128"/>
      <c r="O20" s="126"/>
      <c r="P20" s="126"/>
      <c r="Q20" s="127"/>
      <c r="R20" s="126"/>
      <c r="S20" s="126"/>
      <c r="T20" s="126"/>
      <c r="U20" s="126"/>
      <c r="V20" s="126"/>
    </row>
    <row r="21" spans="1:22" x14ac:dyDescent="0.2">
      <c r="A21" s="172" t="s">
        <v>189</v>
      </c>
      <c r="B21" s="240" t="s">
        <v>122</v>
      </c>
      <c r="C21" s="241"/>
      <c r="D21" s="129">
        <f t="shared" si="0"/>
        <v>65776</v>
      </c>
      <c r="E21" s="145">
        <v>12279</v>
      </c>
      <c r="F21" s="145">
        <v>5787</v>
      </c>
      <c r="G21" s="145">
        <v>773</v>
      </c>
      <c r="H21" s="125"/>
      <c r="I21" s="145">
        <v>22202</v>
      </c>
      <c r="J21" s="145">
        <v>14858</v>
      </c>
      <c r="K21" s="145">
        <v>10650</v>
      </c>
      <c r="L21" s="125"/>
      <c r="M21" s="134"/>
      <c r="N21" s="128"/>
      <c r="O21" s="126"/>
      <c r="P21" s="126"/>
      <c r="Q21" s="127"/>
      <c r="R21" s="126"/>
      <c r="S21" s="126"/>
      <c r="T21" s="126"/>
      <c r="U21" s="126"/>
      <c r="V21" s="126"/>
    </row>
    <row r="22" spans="1:22" x14ac:dyDescent="0.2">
      <c r="A22" s="172" t="s">
        <v>190</v>
      </c>
      <c r="B22" s="240" t="s">
        <v>174</v>
      </c>
      <c r="C22" s="241"/>
      <c r="D22" s="129">
        <f t="shared" si="0"/>
        <v>233956</v>
      </c>
      <c r="E22" s="145"/>
      <c r="F22" s="145">
        <v>18971</v>
      </c>
      <c r="G22" s="145">
        <v>3329</v>
      </c>
      <c r="H22" s="125"/>
      <c r="I22" s="145">
        <v>209991</v>
      </c>
      <c r="J22" s="145">
        <v>3329</v>
      </c>
      <c r="K22" s="145">
        <v>1665</v>
      </c>
      <c r="L22" s="125"/>
      <c r="M22" s="134"/>
      <c r="N22" s="128"/>
      <c r="O22" s="126"/>
      <c r="P22" s="126"/>
      <c r="Q22" s="127"/>
      <c r="R22" s="126"/>
      <c r="S22" s="126"/>
      <c r="T22" s="126"/>
      <c r="U22" s="126"/>
      <c r="V22" s="126"/>
    </row>
    <row r="23" spans="1:22" x14ac:dyDescent="0.2">
      <c r="A23" s="172" t="s">
        <v>191</v>
      </c>
      <c r="B23" s="244" t="s">
        <v>77</v>
      </c>
      <c r="C23" s="245"/>
      <c r="D23" s="129">
        <f t="shared" si="0"/>
        <v>5792</v>
      </c>
      <c r="E23" s="145">
        <v>929</v>
      </c>
      <c r="F23" s="145">
        <v>490</v>
      </c>
      <c r="G23" s="145">
        <v>43</v>
      </c>
      <c r="H23" s="125"/>
      <c r="I23" s="145">
        <v>2773</v>
      </c>
      <c r="J23" s="145">
        <v>972</v>
      </c>
      <c r="K23" s="145">
        <v>628</v>
      </c>
      <c r="L23" s="125"/>
      <c r="M23" s="134"/>
      <c r="N23" s="128"/>
      <c r="O23" s="126"/>
      <c r="P23" s="126"/>
      <c r="Q23" s="127"/>
      <c r="R23" s="126"/>
      <c r="S23" s="126"/>
      <c r="T23" s="126"/>
      <c r="U23" s="126"/>
      <c r="V23" s="126"/>
    </row>
    <row r="24" spans="1:22" x14ac:dyDescent="0.2">
      <c r="A24" s="172" t="s">
        <v>192</v>
      </c>
      <c r="B24" s="244" t="s">
        <v>177</v>
      </c>
      <c r="C24" s="245"/>
      <c r="D24" s="129">
        <f t="shared" si="0"/>
        <v>42635</v>
      </c>
      <c r="E24" s="145">
        <v>5314</v>
      </c>
      <c r="F24" s="145">
        <v>3648</v>
      </c>
      <c r="G24" s="145">
        <v>396</v>
      </c>
      <c r="H24" s="125"/>
      <c r="I24" s="145">
        <v>24262</v>
      </c>
      <c r="J24" s="145">
        <v>5211</v>
      </c>
      <c r="K24" s="145">
        <v>4200</v>
      </c>
      <c r="L24" s="125"/>
      <c r="M24" s="134"/>
      <c r="N24" s="128"/>
      <c r="O24" s="126"/>
      <c r="P24" s="126"/>
      <c r="Q24" s="127"/>
      <c r="R24" s="126"/>
      <c r="S24" s="126"/>
      <c r="T24" s="126"/>
      <c r="U24" s="126"/>
      <c r="V24" s="126"/>
    </row>
    <row r="25" spans="1:22" x14ac:dyDescent="0.2">
      <c r="A25" s="172" t="s">
        <v>193</v>
      </c>
      <c r="B25" s="244" t="s">
        <v>75</v>
      </c>
      <c r="C25" s="245"/>
      <c r="D25" s="129">
        <f t="shared" si="0"/>
        <v>42635</v>
      </c>
      <c r="E25" s="145">
        <v>5314</v>
      </c>
      <c r="F25" s="145">
        <v>3648</v>
      </c>
      <c r="G25" s="145">
        <v>396</v>
      </c>
      <c r="H25" s="125"/>
      <c r="I25" s="145">
        <v>24262</v>
      </c>
      <c r="J25" s="145">
        <v>5211</v>
      </c>
      <c r="K25" s="145">
        <v>4200</v>
      </c>
      <c r="L25" s="125"/>
      <c r="M25" s="134"/>
      <c r="N25" s="128"/>
      <c r="O25" s="126"/>
      <c r="P25" s="126"/>
      <c r="Q25" s="127"/>
      <c r="R25" s="126"/>
      <c r="S25" s="126"/>
      <c r="T25" s="126"/>
      <c r="U25" s="126"/>
      <c r="V25" s="126"/>
    </row>
    <row r="26" spans="1:22" x14ac:dyDescent="0.2">
      <c r="A26" s="172" t="s">
        <v>194</v>
      </c>
      <c r="B26" s="244" t="s">
        <v>92</v>
      </c>
      <c r="C26" s="245"/>
      <c r="D26" s="129">
        <f t="shared" si="0"/>
        <v>69311</v>
      </c>
      <c r="E26" s="145">
        <v>7975</v>
      </c>
      <c r="F26" s="145">
        <v>5937</v>
      </c>
      <c r="G26" s="145">
        <v>605</v>
      </c>
      <c r="H26" s="125"/>
      <c r="I26" s="145">
        <v>42823</v>
      </c>
      <c r="J26" s="145">
        <v>7421</v>
      </c>
      <c r="K26" s="145">
        <v>5155</v>
      </c>
      <c r="L26" s="125"/>
      <c r="M26" s="134"/>
      <c r="N26" s="128"/>
      <c r="O26" s="126"/>
      <c r="P26" s="126"/>
      <c r="Q26" s="127"/>
      <c r="R26" s="126"/>
      <c r="S26" s="126"/>
      <c r="T26" s="126"/>
      <c r="U26" s="126"/>
      <c r="V26" s="126"/>
    </row>
    <row r="27" spans="1:22" x14ac:dyDescent="0.2">
      <c r="A27" s="172" t="s">
        <v>195</v>
      </c>
      <c r="B27" s="244" t="s">
        <v>180</v>
      </c>
      <c r="C27" s="245"/>
      <c r="D27" s="129">
        <f t="shared" si="0"/>
        <v>52826</v>
      </c>
      <c r="E27" s="145">
        <v>7741</v>
      </c>
      <c r="F27" s="145">
        <v>5542</v>
      </c>
      <c r="G27" s="145">
        <v>547</v>
      </c>
      <c r="H27" s="125"/>
      <c r="I27" s="145">
        <v>27388</v>
      </c>
      <c r="J27" s="145">
        <v>7176</v>
      </c>
      <c r="K27" s="145">
        <v>4979</v>
      </c>
      <c r="L27" s="125"/>
      <c r="M27" s="134"/>
      <c r="N27" s="128"/>
      <c r="O27" s="126"/>
      <c r="P27" s="126"/>
      <c r="Q27" s="127"/>
      <c r="R27" s="126"/>
      <c r="S27" s="126"/>
      <c r="T27" s="126"/>
      <c r="U27" s="126"/>
      <c r="V27" s="126"/>
    </row>
    <row r="28" spans="1:22" ht="15" customHeight="1" x14ac:dyDescent="0.2">
      <c r="A28" s="117"/>
      <c r="B28" s="68" t="s">
        <v>32</v>
      </c>
      <c r="C28" s="43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3"/>
      <c r="O28" s="123"/>
      <c r="P28" s="123"/>
      <c r="Q28" s="123"/>
      <c r="R28" s="123"/>
      <c r="S28" s="123"/>
      <c r="T28" s="123"/>
      <c r="U28" s="123"/>
      <c r="V28" s="124"/>
    </row>
    <row r="29" spans="1:22" x14ac:dyDescent="0.2">
      <c r="A29" s="117"/>
      <c r="B29" s="68" t="s">
        <v>33</v>
      </c>
      <c r="C29" s="43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2"/>
      <c r="O29" s="42"/>
      <c r="P29" s="42"/>
      <c r="Q29" s="42"/>
      <c r="R29" s="42"/>
      <c r="S29" s="42"/>
      <c r="T29" s="42"/>
      <c r="U29" s="42"/>
      <c r="V29" s="53"/>
    </row>
    <row r="30" spans="1:22" x14ac:dyDescent="0.2">
      <c r="A30" s="54"/>
      <c r="B30" s="68" t="s">
        <v>34</v>
      </c>
      <c r="C30" s="43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2"/>
      <c r="O30" s="42"/>
      <c r="P30" s="42"/>
      <c r="Q30" s="42"/>
      <c r="R30" s="42"/>
      <c r="S30" s="42"/>
      <c r="T30" s="42"/>
      <c r="U30" s="42"/>
      <c r="V30" s="53"/>
    </row>
    <row r="31" spans="1:22" ht="22.5" customHeight="1" x14ac:dyDescent="0.2">
      <c r="A31" s="54"/>
      <c r="B31" s="68" t="s">
        <v>35</v>
      </c>
      <c r="C31" s="43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2"/>
      <c r="O31" s="42"/>
      <c r="P31" s="42"/>
      <c r="Q31" s="42"/>
      <c r="R31" s="42"/>
      <c r="S31" s="42"/>
      <c r="T31" s="42"/>
      <c r="U31" s="42"/>
      <c r="V31" s="53"/>
    </row>
    <row r="32" spans="1:22" s="5" customFormat="1" x14ac:dyDescent="0.2">
      <c r="A32" s="55"/>
      <c r="B32" s="69" t="s">
        <v>36</v>
      </c>
      <c r="C32" s="44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2"/>
      <c r="O32" s="42"/>
      <c r="P32" s="42"/>
      <c r="Q32" s="42"/>
      <c r="R32" s="42"/>
      <c r="S32" s="42"/>
      <c r="T32" s="42"/>
      <c r="U32" s="42"/>
      <c r="V32" s="53"/>
    </row>
    <row r="33" spans="1:24" x14ac:dyDescent="0.2">
      <c r="A33" s="54"/>
      <c r="B33" s="68" t="s">
        <v>37</v>
      </c>
      <c r="C33" s="43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2"/>
      <c r="O33" s="42"/>
      <c r="P33" s="42"/>
      <c r="Q33" s="42"/>
      <c r="R33" s="42"/>
      <c r="S33" s="42"/>
      <c r="T33" s="42"/>
      <c r="U33" s="42"/>
      <c r="V33" s="53"/>
    </row>
    <row r="34" spans="1:24" x14ac:dyDescent="0.2">
      <c r="A34" s="54"/>
      <c r="B34" s="70" t="s">
        <v>38</v>
      </c>
      <c r="C34" s="43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2"/>
      <c r="O34" s="42"/>
      <c r="P34" s="42"/>
      <c r="Q34" s="42"/>
      <c r="R34" s="42"/>
      <c r="S34" s="42"/>
      <c r="T34" s="42"/>
      <c r="U34" s="42"/>
      <c r="V34" s="53"/>
    </row>
    <row r="35" spans="1:24" ht="12.75" hidden="1" customHeight="1" x14ac:dyDescent="0.2">
      <c r="A35" s="54"/>
      <c r="B35" s="71"/>
      <c r="C35" s="45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2"/>
      <c r="O35" s="42"/>
      <c r="P35" s="42"/>
      <c r="Q35" s="42"/>
      <c r="R35" s="42"/>
      <c r="S35" s="42"/>
      <c r="T35" s="42"/>
      <c r="U35" s="42"/>
      <c r="V35" s="53"/>
    </row>
    <row r="36" spans="1:24" x14ac:dyDescent="0.2">
      <c r="A36" s="54"/>
      <c r="B36" s="72" t="s">
        <v>69</v>
      </c>
      <c r="C36" s="46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2"/>
      <c r="O36" s="42"/>
      <c r="P36" s="42"/>
      <c r="Q36" s="42"/>
      <c r="R36" s="42"/>
      <c r="S36" s="42"/>
      <c r="T36" s="42"/>
      <c r="U36" s="42"/>
      <c r="V36" s="53"/>
    </row>
    <row r="37" spans="1:24" x14ac:dyDescent="0.2">
      <c r="A37" s="54"/>
      <c r="B37" s="72" t="s">
        <v>70</v>
      </c>
      <c r="C37" s="46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2"/>
      <c r="O37" s="42"/>
      <c r="P37" s="42"/>
      <c r="Q37" s="42"/>
      <c r="R37" s="42"/>
      <c r="S37" s="42"/>
      <c r="T37" s="42"/>
      <c r="U37" s="42"/>
      <c r="V37" s="53"/>
    </row>
    <row r="38" spans="1:24" x14ac:dyDescent="0.2">
      <c r="A38" s="54"/>
      <c r="B38" s="73" t="s">
        <v>39</v>
      </c>
      <c r="C38" s="47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2"/>
      <c r="O38" s="42"/>
      <c r="P38" s="42"/>
      <c r="Q38" s="42"/>
      <c r="R38" s="42"/>
      <c r="S38" s="42"/>
      <c r="T38" s="42"/>
      <c r="U38" s="42"/>
      <c r="V38" s="53"/>
    </row>
    <row r="39" spans="1:24" x14ac:dyDescent="0.2">
      <c r="A39" s="54"/>
      <c r="B39" s="69" t="s">
        <v>40</v>
      </c>
      <c r="C39" s="49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2"/>
      <c r="O39" s="42"/>
      <c r="P39" s="42"/>
      <c r="Q39" s="42"/>
      <c r="R39" s="42"/>
      <c r="S39" s="42"/>
      <c r="T39" s="42"/>
      <c r="U39" s="42"/>
      <c r="V39" s="53"/>
    </row>
    <row r="40" spans="1:24" x14ac:dyDescent="0.2">
      <c r="A40" s="54"/>
      <c r="B40" s="68" t="s">
        <v>41</v>
      </c>
      <c r="C40" s="50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2"/>
      <c r="O40" s="42"/>
      <c r="P40" s="42"/>
      <c r="Q40" s="42"/>
      <c r="R40" s="42"/>
      <c r="S40" s="42"/>
      <c r="T40" s="42"/>
      <c r="U40" s="42"/>
      <c r="V40" s="53"/>
    </row>
    <row r="41" spans="1:24" ht="25.5" x14ac:dyDescent="0.2">
      <c r="A41" s="54"/>
      <c r="B41" s="68" t="s">
        <v>71</v>
      </c>
      <c r="C41" s="5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2"/>
      <c r="O41" s="42"/>
      <c r="P41" s="42"/>
      <c r="Q41" s="42"/>
      <c r="R41" s="42"/>
      <c r="S41" s="42"/>
      <c r="T41" s="42"/>
      <c r="U41" s="42"/>
      <c r="V41" s="53"/>
    </row>
    <row r="42" spans="1:24" x14ac:dyDescent="0.2">
      <c r="A42" s="54"/>
      <c r="B42" s="68" t="s">
        <v>67</v>
      </c>
      <c r="C42" s="5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2"/>
      <c r="O42" s="42"/>
      <c r="P42" s="42"/>
      <c r="Q42" s="42"/>
      <c r="R42" s="42"/>
      <c r="S42" s="42"/>
      <c r="T42" s="42"/>
      <c r="U42" s="42"/>
      <c r="V42" s="53">
        <v>12726982</v>
      </c>
    </row>
    <row r="43" spans="1:24" x14ac:dyDescent="0.2">
      <c r="A43" s="54"/>
      <c r="B43" s="68" t="s">
        <v>68</v>
      </c>
      <c r="C43" s="5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53"/>
    </row>
    <row r="44" spans="1:24" x14ac:dyDescent="0.2">
      <c r="A44" s="54"/>
      <c r="B44" s="68" t="s">
        <v>73</v>
      </c>
      <c r="C44" s="5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53"/>
    </row>
    <row r="45" spans="1:24" x14ac:dyDescent="0.2">
      <c r="A45" s="54"/>
      <c r="B45" s="68" t="s">
        <v>42</v>
      </c>
      <c r="C45" s="43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53"/>
    </row>
    <row r="46" spans="1:24" ht="13.5" customHeight="1" thickBot="1" x14ac:dyDescent="0.25">
      <c r="A46" s="56"/>
      <c r="B46" s="74"/>
      <c r="C46" s="57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9"/>
      <c r="O46" s="59"/>
      <c r="P46" s="59"/>
      <c r="Q46" s="59"/>
      <c r="R46" s="59"/>
      <c r="S46" s="59"/>
      <c r="T46" s="59"/>
      <c r="U46" s="59"/>
      <c r="V46" s="60"/>
      <c r="W46" s="2"/>
      <c r="X46" s="2"/>
    </row>
    <row r="47" spans="1:24" ht="13.5" thickBot="1" x14ac:dyDescent="0.25">
      <c r="A47" s="100"/>
      <c r="B47" s="78" t="s">
        <v>72</v>
      </c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2"/>
      <c r="O47" s="102"/>
      <c r="P47" s="102"/>
      <c r="Q47" s="102"/>
      <c r="R47" s="102"/>
      <c r="S47" s="102"/>
      <c r="T47" s="102"/>
      <c r="U47" s="102"/>
      <c r="V47" s="103"/>
      <c r="W47" s="2"/>
      <c r="X47" s="2"/>
    </row>
    <row r="48" spans="1:24" ht="13.5" customHeight="1" x14ac:dyDescent="0.2">
      <c r="A48" s="92"/>
      <c r="B48" s="94" t="s">
        <v>43</v>
      </c>
      <c r="C48" s="93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7"/>
      <c r="Q48" s="7"/>
      <c r="R48" s="7"/>
      <c r="S48" s="7"/>
      <c r="T48" s="7"/>
      <c r="U48" s="7"/>
      <c r="V48" s="105"/>
      <c r="W48" s="99"/>
      <c r="X48" s="99"/>
    </row>
    <row r="49" spans="1:24" ht="13.5" customHeight="1" thickBot="1" x14ac:dyDescent="0.25">
      <c r="A49" s="106"/>
      <c r="B49" s="95" t="s">
        <v>44</v>
      </c>
      <c r="C49" s="107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9"/>
      <c r="Q49" s="109"/>
      <c r="R49" s="109"/>
      <c r="S49" s="109"/>
      <c r="T49" s="109"/>
      <c r="U49" s="109"/>
      <c r="V49" s="110"/>
      <c r="W49" s="99"/>
      <c r="X49" s="99"/>
    </row>
    <row r="50" spans="1:24" ht="12.75" hidden="1" customHeight="1" x14ac:dyDescent="0.2">
      <c r="B50" s="222"/>
      <c r="C50" s="223"/>
      <c r="D50" s="224"/>
      <c r="E50" s="228" t="s">
        <v>45</v>
      </c>
      <c r="F50" s="236" t="s">
        <v>46</v>
      </c>
      <c r="G50" s="237"/>
      <c r="H50" s="237"/>
      <c r="I50" s="237"/>
      <c r="J50" s="237"/>
      <c r="K50" s="238"/>
      <c r="L50" s="104"/>
      <c r="M50" s="104"/>
      <c r="N50" s="228" t="s">
        <v>47</v>
      </c>
      <c r="O50" s="146" t="s">
        <v>17</v>
      </c>
      <c r="P50" s="8"/>
      <c r="W50" s="2"/>
      <c r="X50" s="2"/>
    </row>
    <row r="51" spans="1:24" ht="52.5" hidden="1" customHeight="1" x14ac:dyDescent="0.2">
      <c r="B51" s="225"/>
      <c r="C51" s="226"/>
      <c r="D51" s="227"/>
      <c r="E51" s="229"/>
      <c r="F51" s="9">
        <v>2012</v>
      </c>
      <c r="G51" s="9"/>
      <c r="H51" s="9">
        <v>2013</v>
      </c>
      <c r="I51" s="9">
        <v>2014</v>
      </c>
      <c r="J51" s="9">
        <v>2015</v>
      </c>
      <c r="K51" s="9">
        <v>2016</v>
      </c>
      <c r="L51" s="9"/>
      <c r="M51" s="9">
        <v>2016</v>
      </c>
      <c r="N51" s="229"/>
      <c r="O51" s="9" t="s">
        <v>48</v>
      </c>
      <c r="W51" s="2"/>
      <c r="X51" s="2"/>
    </row>
    <row r="52" spans="1:24" ht="29.25" hidden="1" customHeight="1" x14ac:dyDescent="0.2">
      <c r="B52" s="230" t="s">
        <v>49</v>
      </c>
      <c r="C52" s="231"/>
      <c r="D52" s="232"/>
      <c r="E52" s="10"/>
      <c r="F52" s="11"/>
      <c r="G52" s="11"/>
      <c r="H52" s="11"/>
      <c r="I52" s="11"/>
      <c r="J52" s="11"/>
      <c r="K52" s="11"/>
      <c r="L52" s="11"/>
      <c r="M52" s="11"/>
      <c r="N52" s="10"/>
      <c r="O52" s="11"/>
      <c r="W52" s="2"/>
      <c r="X52" s="2"/>
    </row>
    <row r="53" spans="1:24" ht="12.75" hidden="1" customHeight="1" x14ac:dyDescent="0.2">
      <c r="A53" s="2"/>
      <c r="B53" s="12"/>
      <c r="C53" s="12"/>
      <c r="D53" s="13"/>
      <c r="E53" s="13"/>
      <c r="F53" s="13"/>
      <c r="G53" s="2"/>
      <c r="H53" s="2"/>
      <c r="I53" s="2"/>
      <c r="J53" s="2"/>
      <c r="K53" s="2"/>
      <c r="L53" s="2"/>
      <c r="M53" s="2"/>
      <c r="N53" s="2"/>
      <c r="O53" s="2"/>
      <c r="P53" s="14"/>
      <c r="Q53" s="14"/>
      <c r="R53" s="14"/>
      <c r="S53" s="14"/>
      <c r="T53" s="14"/>
      <c r="U53" s="14"/>
      <c r="V53" s="15"/>
      <c r="W53" s="16"/>
      <c r="X53" s="15"/>
    </row>
    <row r="54" spans="1:24" ht="13.5" hidden="1" customHeight="1" x14ac:dyDescent="0.2">
      <c r="A54" s="17" t="s">
        <v>50</v>
      </c>
      <c r="B54" s="17"/>
      <c r="C54" s="17"/>
      <c r="D54" s="17"/>
      <c r="E54" s="17"/>
      <c r="F54" s="17"/>
      <c r="G54" s="17"/>
      <c r="H54" s="2"/>
      <c r="I54" s="2"/>
      <c r="J54" s="2"/>
      <c r="K54" s="2"/>
      <c r="L54" s="2"/>
      <c r="M54" s="2"/>
      <c r="N54" s="2"/>
      <c r="O54" s="2"/>
      <c r="P54" s="14"/>
      <c r="Q54" s="14"/>
      <c r="R54" s="14"/>
      <c r="S54" s="14"/>
      <c r="T54" s="14"/>
      <c r="U54" s="14"/>
      <c r="V54" s="15"/>
      <c r="W54" s="16"/>
      <c r="X54" s="15"/>
    </row>
    <row r="55" spans="1:24" ht="13.5" thickBot="1" x14ac:dyDescent="0.25">
      <c r="A55" s="17"/>
      <c r="B55" s="17"/>
      <c r="C55" s="17"/>
      <c r="D55" s="17"/>
      <c r="E55" s="17"/>
      <c r="F55" s="17"/>
      <c r="G55" s="17"/>
      <c r="H55" s="2"/>
      <c r="I55" s="2"/>
      <c r="J55" s="2"/>
      <c r="K55" s="2"/>
      <c r="L55" s="2"/>
      <c r="M55" s="2"/>
      <c r="N55" s="2"/>
      <c r="O55" s="2"/>
      <c r="P55" s="14"/>
      <c r="Q55" s="14"/>
      <c r="R55" s="14"/>
      <c r="S55" s="14"/>
      <c r="T55" s="14"/>
      <c r="U55" s="14"/>
      <c r="V55" s="15"/>
      <c r="W55" s="16"/>
      <c r="X55" s="15"/>
    </row>
    <row r="56" spans="1:24" ht="13.5" thickBot="1" x14ac:dyDescent="0.25">
      <c r="A56" s="79" t="s">
        <v>51</v>
      </c>
      <c r="B56" s="80" t="s">
        <v>1</v>
      </c>
      <c r="C56" s="18"/>
      <c r="D56" s="19" t="s">
        <v>2</v>
      </c>
      <c r="E56" s="20" t="s">
        <v>52</v>
      </c>
      <c r="F56" s="233" t="s">
        <v>53</v>
      </c>
      <c r="G56" s="233"/>
      <c r="H56" s="233"/>
      <c r="I56" s="233"/>
      <c r="J56" s="233"/>
      <c r="K56" s="233"/>
      <c r="L56" s="147"/>
      <c r="M56" s="147"/>
      <c r="N56" s="14"/>
      <c r="O56" s="14"/>
      <c r="W56" s="2"/>
      <c r="X56" s="2"/>
    </row>
    <row r="57" spans="1:24" ht="12.75" hidden="1" customHeight="1" x14ac:dyDescent="0.2">
      <c r="A57" s="81">
        <v>1</v>
      </c>
      <c r="B57" s="82" t="s">
        <v>54</v>
      </c>
      <c r="C57" s="21"/>
      <c r="D57" s="22" t="s">
        <v>55</v>
      </c>
      <c r="E57" s="23"/>
      <c r="F57" s="24">
        <v>2012</v>
      </c>
      <c r="G57" s="24"/>
      <c r="H57" s="24">
        <v>2013</v>
      </c>
      <c r="I57" s="24">
        <v>2014</v>
      </c>
      <c r="J57" s="24">
        <v>2015</v>
      </c>
      <c r="K57" s="24">
        <v>2016</v>
      </c>
      <c r="L57" s="24"/>
      <c r="M57" s="24">
        <v>2016</v>
      </c>
      <c r="N57" s="14"/>
      <c r="O57" s="14"/>
    </row>
    <row r="58" spans="1:24" x14ac:dyDescent="0.2">
      <c r="A58" s="83">
        <v>1</v>
      </c>
      <c r="B58" s="84" t="s">
        <v>56</v>
      </c>
      <c r="C58" s="19"/>
      <c r="D58" s="25"/>
      <c r="E58" s="26"/>
      <c r="F58" s="27" t="s">
        <v>57</v>
      </c>
      <c r="G58" s="27"/>
      <c r="H58" s="27" t="s">
        <v>58</v>
      </c>
      <c r="I58" s="27" t="s">
        <v>58</v>
      </c>
      <c r="J58" s="27" t="s">
        <v>58</v>
      </c>
      <c r="K58" s="27" t="s">
        <v>58</v>
      </c>
      <c r="L58" s="27"/>
      <c r="M58" s="27" t="s">
        <v>58</v>
      </c>
      <c r="N58" s="14"/>
      <c r="O58" s="14"/>
    </row>
    <row r="59" spans="1:24" x14ac:dyDescent="0.2">
      <c r="A59" s="85">
        <v>2</v>
      </c>
      <c r="B59" s="86" t="s">
        <v>66</v>
      </c>
      <c r="C59" s="28"/>
      <c r="D59" s="29"/>
      <c r="E59" s="30"/>
      <c r="F59" s="31"/>
      <c r="G59" s="31"/>
      <c r="H59" s="31"/>
      <c r="I59" s="32"/>
      <c r="J59" s="32"/>
      <c r="K59" s="32"/>
      <c r="L59" s="32"/>
      <c r="M59" s="32"/>
      <c r="N59" s="14"/>
      <c r="O59" s="14"/>
    </row>
    <row r="60" spans="1:24" ht="12.75" hidden="1" customHeight="1" x14ac:dyDescent="0.2">
      <c r="A60" s="85">
        <v>4</v>
      </c>
      <c r="B60" s="86"/>
      <c r="C60" s="28"/>
      <c r="D60" s="29"/>
      <c r="E60" s="33"/>
      <c r="F60" s="15"/>
      <c r="G60" s="15"/>
      <c r="H60" s="15"/>
      <c r="I60" s="14"/>
      <c r="J60" s="14"/>
      <c r="K60" s="14"/>
      <c r="L60" s="14"/>
      <c r="M60" s="14"/>
      <c r="N60" s="14"/>
      <c r="O60" s="14"/>
    </row>
    <row r="61" spans="1:24" x14ac:dyDescent="0.2">
      <c r="A61" s="85">
        <v>3</v>
      </c>
      <c r="B61" s="86" t="s">
        <v>59</v>
      </c>
      <c r="C61" s="28"/>
      <c r="D61" s="29" t="s">
        <v>3</v>
      </c>
      <c r="E61" s="33"/>
      <c r="F61" s="15"/>
      <c r="G61" s="15"/>
      <c r="H61" s="15"/>
      <c r="I61" s="14"/>
      <c r="J61" s="14"/>
      <c r="K61" s="14"/>
      <c r="L61" s="14"/>
      <c r="M61" s="14"/>
      <c r="N61" s="14"/>
      <c r="O61" s="14"/>
    </row>
    <row r="62" spans="1:24" x14ac:dyDescent="0.2">
      <c r="A62" s="85">
        <v>4</v>
      </c>
      <c r="B62" s="86" t="s">
        <v>60</v>
      </c>
      <c r="C62" s="28"/>
      <c r="D62" s="29" t="s">
        <v>3</v>
      </c>
      <c r="E62" s="33"/>
      <c r="F62" s="15"/>
      <c r="G62" s="15"/>
      <c r="H62" s="15"/>
      <c r="I62" s="14"/>
      <c r="J62" s="14"/>
      <c r="K62" s="14"/>
      <c r="L62" s="14"/>
      <c r="M62" s="14"/>
      <c r="N62" s="14"/>
      <c r="O62" s="14"/>
    </row>
    <row r="63" spans="1:24" x14ac:dyDescent="0.2">
      <c r="A63" s="85">
        <v>5</v>
      </c>
      <c r="B63" s="86" t="s">
        <v>61</v>
      </c>
      <c r="C63" s="28"/>
      <c r="D63" s="29" t="s">
        <v>3</v>
      </c>
      <c r="E63" s="116">
        <v>3.5000000000000003E-2</v>
      </c>
      <c r="F63" s="15"/>
      <c r="G63" s="15"/>
      <c r="H63" s="15"/>
      <c r="I63" s="14"/>
      <c r="J63" s="14"/>
      <c r="K63" s="14"/>
      <c r="L63" s="14"/>
      <c r="M63" s="14"/>
      <c r="N63" s="14"/>
      <c r="O63" s="14"/>
    </row>
    <row r="64" spans="1:24" x14ac:dyDescent="0.2">
      <c r="A64" s="85">
        <v>6</v>
      </c>
      <c r="B64" s="87" t="s">
        <v>35</v>
      </c>
      <c r="C64" s="34"/>
      <c r="D64" s="29" t="s">
        <v>3</v>
      </c>
      <c r="E64" s="113">
        <v>6.3500000000000001E-2</v>
      </c>
    </row>
    <row r="65" spans="1:9" x14ac:dyDescent="0.2">
      <c r="A65" s="85">
        <v>7</v>
      </c>
      <c r="B65" s="88" t="s">
        <v>36</v>
      </c>
      <c r="C65" s="34"/>
      <c r="D65" s="29" t="s">
        <v>3</v>
      </c>
      <c r="E65" s="114">
        <v>1.4999999999999999E-2</v>
      </c>
    </row>
    <row r="66" spans="1:9" ht="13.5" thickBot="1" x14ac:dyDescent="0.25">
      <c r="A66" s="89">
        <v>8</v>
      </c>
      <c r="B66" s="90" t="s">
        <v>42</v>
      </c>
      <c r="C66" s="35"/>
      <c r="D66" s="91" t="s">
        <v>3</v>
      </c>
      <c r="E66" s="115">
        <v>1.4999999999999999E-2</v>
      </c>
    </row>
    <row r="67" spans="1:9" ht="15.75" hidden="1" x14ac:dyDescent="0.25">
      <c r="B67" s="75" t="s">
        <v>62</v>
      </c>
      <c r="C67" s="76"/>
      <c r="D67" s="76"/>
      <c r="E67" s="76"/>
      <c r="F67" s="77"/>
      <c r="G67" s="76"/>
      <c r="H67" s="76"/>
      <c r="I67" s="75" t="s">
        <v>63</v>
      </c>
    </row>
    <row r="68" spans="1:9" x14ac:dyDescent="0.2">
      <c r="B68" s="36"/>
      <c r="C68" s="36"/>
    </row>
    <row r="69" spans="1:9" x14ac:dyDescent="0.2">
      <c r="B69" s="3" t="s">
        <v>4</v>
      </c>
      <c r="E69" s="3" t="s">
        <v>5</v>
      </c>
      <c r="G69" s="234" t="s">
        <v>6</v>
      </c>
      <c r="H69" s="234"/>
    </row>
    <row r="70" spans="1:9" x14ac:dyDescent="0.2">
      <c r="G70" s="235" t="s">
        <v>7</v>
      </c>
      <c r="H70" s="235"/>
    </row>
  </sheetData>
  <mergeCells count="45">
    <mergeCell ref="F56:K56"/>
    <mergeCell ref="G69:H69"/>
    <mergeCell ref="G70:H70"/>
    <mergeCell ref="B50:D51"/>
    <mergeCell ref="E50:E51"/>
    <mergeCell ref="F50:K50"/>
    <mergeCell ref="N50:N51"/>
    <mergeCell ref="B52:D52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</mergeCells>
  <pageMargins left="0" right="0" top="0" bottom="0" header="0" footer="0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1"/>
  <sheetViews>
    <sheetView showGridLines="0" view="pageBreakPreview" zoomScale="85" zoomScaleNormal="85" zoomScaleSheetLayoutView="85" workbookViewId="0">
      <selection activeCell="U2" sqref="U2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2" t="s">
        <v>258</v>
      </c>
      <c r="V1" s="111"/>
    </row>
    <row r="2" spans="1:23" x14ac:dyDescent="0.2">
      <c r="U2" s="37"/>
    </row>
    <row r="3" spans="1:23" ht="18.75" x14ac:dyDescent="0.2">
      <c r="B3" s="196" t="s">
        <v>9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49"/>
      <c r="V3" s="149"/>
      <c r="W3" s="149"/>
    </row>
    <row r="4" spans="1:23" x14ac:dyDescent="0.2"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</row>
    <row r="5" spans="1:23" x14ac:dyDescent="0.2">
      <c r="A5" s="1" t="s">
        <v>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</row>
    <row r="6" spans="1:23" x14ac:dyDescent="0.2">
      <c r="A6" s="1" t="s">
        <v>8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</row>
    <row r="7" spans="1:23" ht="13.5" thickBot="1" x14ac:dyDescent="0.25"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49"/>
      <c r="R7" s="149"/>
      <c r="S7" s="149"/>
      <c r="T7" s="149"/>
      <c r="U7" s="149"/>
      <c r="V7" s="149" t="s">
        <v>10</v>
      </c>
      <c r="W7" s="149"/>
    </row>
    <row r="8" spans="1:23" ht="12.75" customHeight="1" x14ac:dyDescent="0.2">
      <c r="A8" s="198" t="s">
        <v>11</v>
      </c>
      <c r="B8" s="201" t="s">
        <v>12</v>
      </c>
      <c r="C8" s="204" t="s">
        <v>13</v>
      </c>
      <c r="D8" s="206" t="s">
        <v>14</v>
      </c>
      <c r="E8" s="207"/>
      <c r="F8" s="207"/>
      <c r="G8" s="207"/>
      <c r="H8" s="207"/>
      <c r="I8" s="207"/>
      <c r="J8" s="207"/>
      <c r="K8" s="207"/>
      <c r="L8" s="207"/>
      <c r="M8" s="208"/>
      <c r="N8" s="206" t="s">
        <v>15</v>
      </c>
      <c r="O8" s="207"/>
      <c r="P8" s="207"/>
      <c r="Q8" s="207"/>
      <c r="R8" s="207"/>
      <c r="S8" s="207"/>
      <c r="T8" s="207"/>
      <c r="U8" s="207"/>
      <c r="V8" s="209"/>
    </row>
    <row r="9" spans="1:23" ht="12.75" customHeight="1" x14ac:dyDescent="0.2">
      <c r="A9" s="199"/>
      <c r="B9" s="202"/>
      <c r="C9" s="205"/>
      <c r="D9" s="205" t="s">
        <v>16</v>
      </c>
      <c r="E9" s="210" t="s">
        <v>17</v>
      </c>
      <c r="F9" s="211"/>
      <c r="G9" s="211"/>
      <c r="H9" s="211"/>
      <c r="I9" s="211"/>
      <c r="J9" s="211"/>
      <c r="K9" s="211"/>
      <c r="L9" s="211"/>
      <c r="M9" s="212"/>
      <c r="N9" s="213" t="s">
        <v>18</v>
      </c>
      <c r="O9" s="213" t="s">
        <v>19</v>
      </c>
      <c r="P9" s="213" t="s">
        <v>64</v>
      </c>
      <c r="Q9" s="213" t="s">
        <v>20</v>
      </c>
      <c r="R9" s="213" t="s">
        <v>21</v>
      </c>
      <c r="S9" s="213" t="s">
        <v>22</v>
      </c>
      <c r="T9" s="213" t="s">
        <v>23</v>
      </c>
      <c r="U9" s="213" t="s">
        <v>24</v>
      </c>
      <c r="V9" s="215" t="s">
        <v>25</v>
      </c>
    </row>
    <row r="10" spans="1:23" ht="15" customHeight="1" x14ac:dyDescent="0.2">
      <c r="A10" s="199"/>
      <c r="B10" s="202"/>
      <c r="C10" s="205"/>
      <c r="D10" s="205"/>
      <c r="E10" s="203" t="s">
        <v>26</v>
      </c>
      <c r="F10" s="202" t="s">
        <v>27</v>
      </c>
      <c r="G10" s="202"/>
      <c r="H10" s="202"/>
      <c r="I10" s="202" t="s">
        <v>28</v>
      </c>
      <c r="J10" s="203" t="s">
        <v>23</v>
      </c>
      <c r="K10" s="203" t="s">
        <v>24</v>
      </c>
      <c r="L10" s="203" t="s">
        <v>33</v>
      </c>
      <c r="M10" s="203" t="s">
        <v>29</v>
      </c>
      <c r="N10" s="214"/>
      <c r="O10" s="214"/>
      <c r="P10" s="214"/>
      <c r="Q10" s="214"/>
      <c r="R10" s="214"/>
      <c r="S10" s="214"/>
      <c r="T10" s="214"/>
      <c r="U10" s="214"/>
      <c r="V10" s="216"/>
    </row>
    <row r="11" spans="1:23" ht="91.5" customHeight="1" thickBot="1" x14ac:dyDescent="0.25">
      <c r="A11" s="200"/>
      <c r="B11" s="203"/>
      <c r="C11" s="205"/>
      <c r="D11" s="205"/>
      <c r="E11" s="205"/>
      <c r="F11" s="148" t="s">
        <v>30</v>
      </c>
      <c r="G11" s="148" t="s">
        <v>31</v>
      </c>
      <c r="H11" s="148" t="s">
        <v>65</v>
      </c>
      <c r="I11" s="203"/>
      <c r="J11" s="205"/>
      <c r="K11" s="205"/>
      <c r="L11" s="205"/>
      <c r="M11" s="205"/>
      <c r="N11" s="214"/>
      <c r="O11" s="214"/>
      <c r="P11" s="214"/>
      <c r="Q11" s="214"/>
      <c r="R11" s="214"/>
      <c r="S11" s="214"/>
      <c r="T11" s="214"/>
      <c r="U11" s="214"/>
      <c r="V11" s="216"/>
    </row>
    <row r="12" spans="1:23" ht="13.5" thickBot="1" x14ac:dyDescent="0.25">
      <c r="A12" s="96">
        <v>1</v>
      </c>
      <c r="B12" s="97">
        <f>A12+1</f>
        <v>2</v>
      </c>
      <c r="C12" s="97">
        <v>3</v>
      </c>
      <c r="D12" s="97">
        <v>3</v>
      </c>
      <c r="E12" s="97">
        <v>4</v>
      </c>
      <c r="F12" s="97">
        <v>5</v>
      </c>
      <c r="G12" s="97">
        <v>6</v>
      </c>
      <c r="H12" s="97">
        <v>7</v>
      </c>
      <c r="I12" s="97">
        <v>8</v>
      </c>
      <c r="J12" s="97">
        <v>9</v>
      </c>
      <c r="K12" s="97">
        <v>10</v>
      </c>
      <c r="L12" s="97">
        <v>11</v>
      </c>
      <c r="M12" s="97">
        <v>12</v>
      </c>
      <c r="N12" s="97">
        <v>13</v>
      </c>
      <c r="O12" s="97">
        <f>N12+1</f>
        <v>14</v>
      </c>
      <c r="P12" s="97">
        <v>14</v>
      </c>
      <c r="Q12" s="97">
        <f>P12+1</f>
        <v>15</v>
      </c>
      <c r="R12" s="97">
        <v>15</v>
      </c>
      <c r="S12" s="97">
        <f>R12+1</f>
        <v>16</v>
      </c>
      <c r="T12" s="97">
        <v>16</v>
      </c>
      <c r="U12" s="97">
        <v>17</v>
      </c>
      <c r="V12" s="98">
        <v>18</v>
      </c>
    </row>
    <row r="13" spans="1:23" ht="27.75" customHeight="1" x14ac:dyDescent="0.2">
      <c r="A13" s="61"/>
      <c r="B13" s="66" t="s">
        <v>160</v>
      </c>
      <c r="C13" s="62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4"/>
      <c r="Q13" s="63"/>
      <c r="R13" s="63"/>
      <c r="S13" s="63"/>
      <c r="T13" s="63"/>
      <c r="U13" s="63"/>
      <c r="V13" s="65"/>
    </row>
    <row r="14" spans="1:23" ht="17.25" customHeight="1" x14ac:dyDescent="0.2">
      <c r="A14" s="158"/>
      <c r="B14" s="159" t="s">
        <v>161</v>
      </c>
      <c r="C14" s="160"/>
      <c r="D14" s="119"/>
      <c r="E14" s="119"/>
      <c r="F14" s="119"/>
      <c r="G14" s="119"/>
      <c r="H14" s="119"/>
      <c r="I14" s="119"/>
      <c r="J14" s="119"/>
      <c r="K14" s="119"/>
      <c r="L14" s="119"/>
      <c r="M14" s="39"/>
      <c r="N14" s="39"/>
      <c r="O14" s="39"/>
      <c r="P14" s="40"/>
      <c r="Q14" s="39"/>
      <c r="R14" s="39"/>
      <c r="S14" s="39"/>
      <c r="T14" s="39"/>
      <c r="U14" s="39"/>
      <c r="V14" s="52"/>
    </row>
    <row r="15" spans="1:23" x14ac:dyDescent="0.2">
      <c r="A15" s="163"/>
      <c r="B15" s="164" t="s">
        <v>162</v>
      </c>
      <c r="C15" s="165"/>
      <c r="D15" s="168"/>
      <c r="E15" s="171"/>
      <c r="F15" s="171"/>
      <c r="G15" s="171"/>
      <c r="H15" s="171"/>
      <c r="I15" s="171"/>
      <c r="J15" s="171"/>
      <c r="K15" s="171"/>
      <c r="L15" s="169"/>
      <c r="M15" s="157"/>
      <c r="N15" s="119"/>
      <c r="O15" s="119"/>
      <c r="P15" s="121"/>
      <c r="Q15" s="119"/>
      <c r="R15" s="119"/>
      <c r="S15" s="119"/>
      <c r="T15" s="119"/>
      <c r="U15" s="119"/>
      <c r="V15" s="122"/>
    </row>
    <row r="16" spans="1:23" x14ac:dyDescent="0.2">
      <c r="A16" s="173" t="s">
        <v>163</v>
      </c>
      <c r="B16" s="244" t="s">
        <v>164</v>
      </c>
      <c r="C16" s="245"/>
      <c r="D16" s="161">
        <f>E16+F16+I16+J16+K16+M16</f>
        <v>3128518</v>
      </c>
      <c r="E16" s="150">
        <v>78128</v>
      </c>
      <c r="F16" s="150">
        <v>372451</v>
      </c>
      <c r="G16" s="150">
        <v>45057</v>
      </c>
      <c r="H16" s="174">
        <v>343</v>
      </c>
      <c r="I16" s="150">
        <v>2448318</v>
      </c>
      <c r="J16" s="150">
        <v>155350</v>
      </c>
      <c r="K16" s="144">
        <v>74271</v>
      </c>
      <c r="L16" s="170"/>
      <c r="M16" s="118"/>
      <c r="N16" s="128"/>
      <c r="O16" s="126"/>
      <c r="P16" s="126"/>
      <c r="Q16" s="127"/>
      <c r="R16" s="126"/>
      <c r="S16" s="126"/>
      <c r="T16" s="126"/>
      <c r="U16" s="126"/>
      <c r="V16" s="126"/>
    </row>
    <row r="17" spans="1:22" x14ac:dyDescent="0.2">
      <c r="A17" s="173" t="s">
        <v>165</v>
      </c>
      <c r="B17" s="240" t="s">
        <v>86</v>
      </c>
      <c r="C17" s="241"/>
      <c r="D17" s="129">
        <f t="shared" ref="D17:D28" si="0">E17+F17+I17+J17+K17+M17</f>
        <v>177627</v>
      </c>
      <c r="E17" s="145">
        <v>14321</v>
      </c>
      <c r="F17" s="145">
        <v>117955</v>
      </c>
      <c r="G17" s="145">
        <v>15913</v>
      </c>
      <c r="H17" s="125"/>
      <c r="I17" s="145"/>
      <c r="J17" s="145">
        <v>30234</v>
      </c>
      <c r="K17" s="145">
        <v>15117</v>
      </c>
      <c r="L17" s="125"/>
      <c r="M17" s="134"/>
      <c r="N17" s="128"/>
      <c r="O17" s="126"/>
      <c r="P17" s="126"/>
      <c r="Q17" s="127"/>
      <c r="R17" s="126"/>
      <c r="S17" s="126"/>
      <c r="T17" s="126"/>
      <c r="U17" s="126"/>
      <c r="V17" s="126"/>
    </row>
    <row r="18" spans="1:22" x14ac:dyDescent="0.2">
      <c r="A18" s="173" t="s">
        <v>166</v>
      </c>
      <c r="B18" s="240" t="s">
        <v>120</v>
      </c>
      <c r="C18" s="241"/>
      <c r="D18" s="129">
        <f t="shared" si="0"/>
        <v>64057</v>
      </c>
      <c r="E18" s="145">
        <v>1396</v>
      </c>
      <c r="F18" s="145">
        <v>13147</v>
      </c>
      <c r="G18" s="145">
        <v>1812</v>
      </c>
      <c r="H18" s="125"/>
      <c r="I18" s="145">
        <v>43547</v>
      </c>
      <c r="J18" s="145">
        <v>4042</v>
      </c>
      <c r="K18" s="145">
        <v>1925</v>
      </c>
      <c r="L18" s="125"/>
      <c r="M18" s="134"/>
      <c r="N18" s="128"/>
      <c r="O18" s="126"/>
      <c r="P18" s="126"/>
      <c r="Q18" s="127"/>
      <c r="R18" s="126"/>
      <c r="S18" s="126"/>
      <c r="T18" s="126"/>
      <c r="U18" s="126"/>
      <c r="V18" s="126"/>
    </row>
    <row r="19" spans="1:22" x14ac:dyDescent="0.2">
      <c r="A19" s="173" t="s">
        <v>167</v>
      </c>
      <c r="B19" s="240" t="s">
        <v>84</v>
      </c>
      <c r="C19" s="241"/>
      <c r="D19" s="129">
        <f t="shared" si="0"/>
        <v>541407</v>
      </c>
      <c r="E19" s="145"/>
      <c r="F19" s="145">
        <v>44053</v>
      </c>
      <c r="G19" s="145">
        <v>7739</v>
      </c>
      <c r="H19" s="125"/>
      <c r="I19" s="145">
        <v>485745</v>
      </c>
      <c r="J19" s="145">
        <v>7739</v>
      </c>
      <c r="K19" s="145">
        <v>3870</v>
      </c>
      <c r="L19" s="125"/>
      <c r="M19" s="134"/>
      <c r="N19" s="128"/>
      <c r="O19" s="126"/>
      <c r="P19" s="126"/>
      <c r="Q19" s="127"/>
      <c r="R19" s="126"/>
      <c r="S19" s="126"/>
      <c r="T19" s="126"/>
      <c r="U19" s="126"/>
      <c r="V19" s="126"/>
    </row>
    <row r="20" spans="1:22" x14ac:dyDescent="0.2">
      <c r="A20" s="173" t="s">
        <v>168</v>
      </c>
      <c r="B20" s="240" t="s">
        <v>169</v>
      </c>
      <c r="C20" s="241"/>
      <c r="D20" s="129">
        <f t="shared" si="0"/>
        <v>256294</v>
      </c>
      <c r="E20" s="145">
        <v>36854</v>
      </c>
      <c r="F20" s="145">
        <v>132101</v>
      </c>
      <c r="G20" s="145">
        <v>30839</v>
      </c>
      <c r="H20" s="125"/>
      <c r="I20" s="145"/>
      <c r="J20" s="145">
        <v>56873</v>
      </c>
      <c r="K20" s="145">
        <v>30466</v>
      </c>
      <c r="L20" s="125"/>
      <c r="M20" s="134"/>
      <c r="N20" s="128"/>
      <c r="O20" s="126"/>
      <c r="P20" s="126"/>
      <c r="Q20" s="127"/>
      <c r="R20" s="126"/>
      <c r="S20" s="126"/>
      <c r="T20" s="126"/>
      <c r="U20" s="126"/>
      <c r="V20" s="126"/>
    </row>
    <row r="21" spans="1:22" x14ac:dyDescent="0.2">
      <c r="A21" s="173" t="s">
        <v>170</v>
      </c>
      <c r="B21" s="240" t="s">
        <v>171</v>
      </c>
      <c r="C21" s="241"/>
      <c r="D21" s="129">
        <f t="shared" si="0"/>
        <v>48454</v>
      </c>
      <c r="E21" s="145"/>
      <c r="F21" s="145">
        <v>38622</v>
      </c>
      <c r="G21" s="145">
        <v>7622</v>
      </c>
      <c r="H21" s="125"/>
      <c r="I21" s="145"/>
      <c r="J21" s="145">
        <v>6402</v>
      </c>
      <c r="K21" s="145">
        <v>3430</v>
      </c>
      <c r="L21" s="125"/>
      <c r="M21" s="134"/>
      <c r="N21" s="128"/>
      <c r="O21" s="126"/>
      <c r="P21" s="126"/>
      <c r="Q21" s="127"/>
      <c r="R21" s="126"/>
      <c r="S21" s="126"/>
      <c r="T21" s="126"/>
      <c r="U21" s="126"/>
      <c r="V21" s="126"/>
    </row>
    <row r="22" spans="1:22" x14ac:dyDescent="0.2">
      <c r="A22" s="173" t="s">
        <v>172</v>
      </c>
      <c r="B22" s="244" t="s">
        <v>122</v>
      </c>
      <c r="C22" s="245"/>
      <c r="D22" s="129">
        <f t="shared" si="0"/>
        <v>52706</v>
      </c>
      <c r="E22" s="145">
        <v>9842</v>
      </c>
      <c r="F22" s="145">
        <v>4635</v>
      </c>
      <c r="G22" s="145">
        <v>619</v>
      </c>
      <c r="H22" s="125"/>
      <c r="I22" s="145">
        <v>17765</v>
      </c>
      <c r="J22" s="145">
        <v>11923</v>
      </c>
      <c r="K22" s="145">
        <v>8541</v>
      </c>
      <c r="L22" s="125"/>
      <c r="M22" s="134"/>
      <c r="N22" s="128"/>
      <c r="O22" s="126"/>
      <c r="P22" s="126"/>
      <c r="Q22" s="127"/>
      <c r="R22" s="126"/>
      <c r="S22" s="126"/>
      <c r="T22" s="126"/>
      <c r="U22" s="126"/>
      <c r="V22" s="126"/>
    </row>
    <row r="23" spans="1:22" x14ac:dyDescent="0.2">
      <c r="A23" s="173" t="s">
        <v>173</v>
      </c>
      <c r="B23" s="240" t="s">
        <v>174</v>
      </c>
      <c r="C23" s="241"/>
      <c r="D23" s="129">
        <f t="shared" si="0"/>
        <v>233956</v>
      </c>
      <c r="E23" s="145"/>
      <c r="F23" s="145">
        <v>18971</v>
      </c>
      <c r="G23" s="145">
        <v>3329</v>
      </c>
      <c r="H23" s="125"/>
      <c r="I23" s="145">
        <v>209991</v>
      </c>
      <c r="J23" s="145">
        <v>3329</v>
      </c>
      <c r="K23" s="145">
        <v>1665</v>
      </c>
      <c r="L23" s="125"/>
      <c r="M23" s="134"/>
      <c r="N23" s="128"/>
      <c r="O23" s="126"/>
      <c r="P23" s="126"/>
      <c r="Q23" s="127"/>
      <c r="R23" s="126"/>
      <c r="S23" s="126"/>
      <c r="T23" s="126"/>
      <c r="U23" s="126"/>
      <c r="V23" s="126"/>
    </row>
    <row r="24" spans="1:22" x14ac:dyDescent="0.2">
      <c r="A24" s="173" t="s">
        <v>175</v>
      </c>
      <c r="B24" s="244" t="s">
        <v>77</v>
      </c>
      <c r="C24" s="245"/>
      <c r="D24" s="129">
        <f t="shared" si="0"/>
        <v>5792</v>
      </c>
      <c r="E24" s="145">
        <v>929</v>
      </c>
      <c r="F24" s="145">
        <v>490</v>
      </c>
      <c r="G24" s="145">
        <v>43</v>
      </c>
      <c r="H24" s="125"/>
      <c r="I24" s="145">
        <v>2773</v>
      </c>
      <c r="J24" s="145">
        <v>972</v>
      </c>
      <c r="K24" s="145">
        <v>628</v>
      </c>
      <c r="L24" s="125"/>
      <c r="M24" s="134"/>
      <c r="N24" s="128"/>
      <c r="O24" s="126"/>
      <c r="P24" s="126"/>
      <c r="Q24" s="127"/>
      <c r="R24" s="126"/>
      <c r="S24" s="126"/>
      <c r="T24" s="126"/>
      <c r="U24" s="126"/>
      <c r="V24" s="126"/>
    </row>
    <row r="25" spans="1:22" x14ac:dyDescent="0.2">
      <c r="A25" s="173" t="s">
        <v>176</v>
      </c>
      <c r="B25" s="240" t="s">
        <v>177</v>
      </c>
      <c r="C25" s="241"/>
      <c r="D25" s="129">
        <f t="shared" si="0"/>
        <v>42635</v>
      </c>
      <c r="E25" s="145">
        <v>5314</v>
      </c>
      <c r="F25" s="145">
        <v>3648</v>
      </c>
      <c r="G25" s="145">
        <v>396</v>
      </c>
      <c r="H25" s="125"/>
      <c r="I25" s="145">
        <v>24262</v>
      </c>
      <c r="J25" s="145">
        <v>5211</v>
      </c>
      <c r="K25" s="145">
        <v>4200</v>
      </c>
      <c r="L25" s="125"/>
      <c r="M25" s="134"/>
      <c r="N25" s="128"/>
      <c r="O25" s="126"/>
      <c r="P25" s="126"/>
      <c r="Q25" s="127"/>
      <c r="R25" s="126"/>
      <c r="S25" s="126"/>
      <c r="T25" s="126"/>
      <c r="U25" s="126"/>
      <c r="V25" s="126"/>
    </row>
    <row r="26" spans="1:22" x14ac:dyDescent="0.2">
      <c r="A26" s="173" t="s">
        <v>178</v>
      </c>
      <c r="B26" s="240" t="s">
        <v>75</v>
      </c>
      <c r="C26" s="241"/>
      <c r="D26" s="129">
        <f t="shared" si="0"/>
        <v>42635</v>
      </c>
      <c r="E26" s="145">
        <v>5314</v>
      </c>
      <c r="F26" s="145">
        <v>3648</v>
      </c>
      <c r="G26" s="145">
        <v>396</v>
      </c>
      <c r="H26" s="125"/>
      <c r="I26" s="145">
        <v>24262</v>
      </c>
      <c r="J26" s="145">
        <v>5211</v>
      </c>
      <c r="K26" s="145">
        <v>4200</v>
      </c>
      <c r="L26" s="125"/>
      <c r="M26" s="134"/>
      <c r="N26" s="128"/>
      <c r="O26" s="126"/>
      <c r="P26" s="126"/>
      <c r="Q26" s="127"/>
      <c r="R26" s="126"/>
      <c r="S26" s="126"/>
      <c r="T26" s="126"/>
      <c r="U26" s="126"/>
      <c r="V26" s="126"/>
    </row>
    <row r="27" spans="1:22" x14ac:dyDescent="0.2">
      <c r="A27" s="173" t="s">
        <v>179</v>
      </c>
      <c r="B27" s="240" t="s">
        <v>180</v>
      </c>
      <c r="C27" s="241"/>
      <c r="D27" s="129">
        <f t="shared" si="0"/>
        <v>52826</v>
      </c>
      <c r="E27" s="145">
        <v>7741</v>
      </c>
      <c r="F27" s="145">
        <v>5542</v>
      </c>
      <c r="G27" s="145">
        <v>547</v>
      </c>
      <c r="H27" s="125"/>
      <c r="I27" s="145">
        <v>27388</v>
      </c>
      <c r="J27" s="145">
        <v>7176</v>
      </c>
      <c r="K27" s="145">
        <v>4979</v>
      </c>
      <c r="L27" s="125"/>
      <c r="M27" s="134"/>
      <c r="N27" s="128"/>
      <c r="O27" s="126"/>
      <c r="P27" s="126"/>
      <c r="Q27" s="127"/>
      <c r="R27" s="126"/>
      <c r="S27" s="126"/>
      <c r="T27" s="126"/>
      <c r="U27" s="126"/>
      <c r="V27" s="126"/>
    </row>
    <row r="28" spans="1:22" x14ac:dyDescent="0.2">
      <c r="A28" s="173" t="s">
        <v>181</v>
      </c>
      <c r="B28" s="244" t="s">
        <v>92</v>
      </c>
      <c r="C28" s="245"/>
      <c r="D28" s="129">
        <f t="shared" si="0"/>
        <v>71693</v>
      </c>
      <c r="E28" s="145">
        <v>8697</v>
      </c>
      <c r="F28" s="145">
        <v>6433</v>
      </c>
      <c r="G28" s="145">
        <v>652</v>
      </c>
      <c r="H28" s="125"/>
      <c r="I28" s="145">
        <v>42880</v>
      </c>
      <c r="J28" s="145">
        <v>8067</v>
      </c>
      <c r="K28" s="145">
        <v>5616</v>
      </c>
      <c r="L28" s="125"/>
      <c r="M28" s="134"/>
      <c r="N28" s="128"/>
      <c r="O28" s="126"/>
      <c r="P28" s="126"/>
      <c r="Q28" s="127"/>
      <c r="R28" s="126"/>
      <c r="S28" s="126"/>
      <c r="T28" s="126"/>
      <c r="U28" s="126"/>
      <c r="V28" s="126"/>
    </row>
    <row r="29" spans="1:22" ht="15" customHeight="1" x14ac:dyDescent="0.2">
      <c r="A29" s="117"/>
      <c r="B29" s="68" t="s">
        <v>32</v>
      </c>
      <c r="C29" s="43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3"/>
      <c r="O29" s="123"/>
      <c r="P29" s="123"/>
      <c r="Q29" s="123"/>
      <c r="R29" s="123"/>
      <c r="S29" s="123"/>
      <c r="T29" s="123"/>
      <c r="U29" s="123"/>
      <c r="V29" s="124"/>
    </row>
    <row r="30" spans="1:22" x14ac:dyDescent="0.2">
      <c r="A30" s="117"/>
      <c r="B30" s="68" t="s">
        <v>33</v>
      </c>
      <c r="C30" s="43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2"/>
      <c r="O30" s="42"/>
      <c r="P30" s="42"/>
      <c r="Q30" s="42"/>
      <c r="R30" s="42"/>
      <c r="S30" s="42"/>
      <c r="T30" s="42"/>
      <c r="U30" s="42"/>
      <c r="V30" s="53"/>
    </row>
    <row r="31" spans="1:22" x14ac:dyDescent="0.2">
      <c r="A31" s="54"/>
      <c r="B31" s="68" t="s">
        <v>34</v>
      </c>
      <c r="C31" s="43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2"/>
      <c r="O31" s="42"/>
      <c r="P31" s="42"/>
      <c r="Q31" s="42"/>
      <c r="R31" s="42"/>
      <c r="S31" s="42"/>
      <c r="T31" s="42"/>
      <c r="U31" s="42"/>
      <c r="V31" s="53"/>
    </row>
    <row r="32" spans="1:22" ht="22.5" customHeight="1" x14ac:dyDescent="0.2">
      <c r="A32" s="54"/>
      <c r="B32" s="68" t="s">
        <v>35</v>
      </c>
      <c r="C32" s="43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2"/>
      <c r="O32" s="42"/>
      <c r="P32" s="42"/>
      <c r="Q32" s="42"/>
      <c r="R32" s="42"/>
      <c r="S32" s="42"/>
      <c r="T32" s="42"/>
      <c r="U32" s="42"/>
      <c r="V32" s="53"/>
    </row>
    <row r="33" spans="1:24" s="5" customFormat="1" x14ac:dyDescent="0.2">
      <c r="A33" s="55"/>
      <c r="B33" s="69" t="s">
        <v>36</v>
      </c>
      <c r="C33" s="44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2"/>
      <c r="O33" s="42"/>
      <c r="P33" s="42"/>
      <c r="Q33" s="42"/>
      <c r="R33" s="42"/>
      <c r="S33" s="42"/>
      <c r="T33" s="42"/>
      <c r="U33" s="42"/>
      <c r="V33" s="53"/>
    </row>
    <row r="34" spans="1:24" x14ac:dyDescent="0.2">
      <c r="A34" s="54"/>
      <c r="B34" s="68" t="s">
        <v>37</v>
      </c>
      <c r="C34" s="43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2"/>
      <c r="O34" s="42"/>
      <c r="P34" s="42"/>
      <c r="Q34" s="42"/>
      <c r="R34" s="42"/>
      <c r="S34" s="42"/>
      <c r="T34" s="42"/>
      <c r="U34" s="42"/>
      <c r="V34" s="53"/>
    </row>
    <row r="35" spans="1:24" x14ac:dyDescent="0.2">
      <c r="A35" s="54"/>
      <c r="B35" s="70" t="s">
        <v>38</v>
      </c>
      <c r="C35" s="43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2"/>
      <c r="O35" s="42"/>
      <c r="P35" s="42"/>
      <c r="Q35" s="42"/>
      <c r="R35" s="42"/>
      <c r="S35" s="42"/>
      <c r="T35" s="42"/>
      <c r="U35" s="42"/>
      <c r="V35" s="53"/>
    </row>
    <row r="36" spans="1:24" ht="12.75" hidden="1" customHeight="1" x14ac:dyDescent="0.2">
      <c r="A36" s="54"/>
      <c r="B36" s="71"/>
      <c r="C36" s="45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2"/>
      <c r="O36" s="42"/>
      <c r="P36" s="42"/>
      <c r="Q36" s="42"/>
      <c r="R36" s="42"/>
      <c r="S36" s="42"/>
      <c r="T36" s="42"/>
      <c r="U36" s="42"/>
      <c r="V36" s="53"/>
    </row>
    <row r="37" spans="1:24" x14ac:dyDescent="0.2">
      <c r="A37" s="54"/>
      <c r="B37" s="72" t="s">
        <v>69</v>
      </c>
      <c r="C37" s="46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2"/>
      <c r="O37" s="42"/>
      <c r="P37" s="42"/>
      <c r="Q37" s="42"/>
      <c r="R37" s="42"/>
      <c r="S37" s="42"/>
      <c r="T37" s="42"/>
      <c r="U37" s="42"/>
      <c r="V37" s="53"/>
    </row>
    <row r="38" spans="1:24" x14ac:dyDescent="0.2">
      <c r="A38" s="54"/>
      <c r="B38" s="72" t="s">
        <v>70</v>
      </c>
      <c r="C38" s="46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2"/>
      <c r="O38" s="42"/>
      <c r="P38" s="42"/>
      <c r="Q38" s="42"/>
      <c r="R38" s="42"/>
      <c r="S38" s="42"/>
      <c r="T38" s="42"/>
      <c r="U38" s="42"/>
      <c r="V38" s="53"/>
    </row>
    <row r="39" spans="1:24" x14ac:dyDescent="0.2">
      <c r="A39" s="54"/>
      <c r="B39" s="73" t="s">
        <v>39</v>
      </c>
      <c r="C39" s="47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2"/>
      <c r="O39" s="42"/>
      <c r="P39" s="42"/>
      <c r="Q39" s="42"/>
      <c r="R39" s="42"/>
      <c r="S39" s="42"/>
      <c r="T39" s="42"/>
      <c r="U39" s="42"/>
      <c r="V39" s="53"/>
    </row>
    <row r="40" spans="1:24" x14ac:dyDescent="0.2">
      <c r="A40" s="54"/>
      <c r="B40" s="69" t="s">
        <v>40</v>
      </c>
      <c r="C40" s="49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2"/>
      <c r="O40" s="42"/>
      <c r="P40" s="42"/>
      <c r="Q40" s="42"/>
      <c r="R40" s="42"/>
      <c r="S40" s="42"/>
      <c r="T40" s="42"/>
      <c r="U40" s="42"/>
      <c r="V40" s="53"/>
    </row>
    <row r="41" spans="1:24" x14ac:dyDescent="0.2">
      <c r="A41" s="54"/>
      <c r="B41" s="68" t="s">
        <v>41</v>
      </c>
      <c r="C41" s="50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2"/>
      <c r="O41" s="42"/>
      <c r="P41" s="42"/>
      <c r="Q41" s="42"/>
      <c r="R41" s="42"/>
      <c r="S41" s="42"/>
      <c r="T41" s="42"/>
      <c r="U41" s="42"/>
      <c r="V41" s="53"/>
    </row>
    <row r="42" spans="1:24" ht="25.5" x14ac:dyDescent="0.2">
      <c r="A42" s="54"/>
      <c r="B42" s="68" t="s">
        <v>71</v>
      </c>
      <c r="C42" s="5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2"/>
      <c r="O42" s="42"/>
      <c r="P42" s="42"/>
      <c r="Q42" s="42"/>
      <c r="R42" s="42"/>
      <c r="S42" s="42"/>
      <c r="T42" s="42"/>
      <c r="U42" s="42"/>
      <c r="V42" s="53"/>
    </row>
    <row r="43" spans="1:24" x14ac:dyDescent="0.2">
      <c r="A43" s="54"/>
      <c r="B43" s="68" t="s">
        <v>67</v>
      </c>
      <c r="C43" s="5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53">
        <v>12525472</v>
      </c>
    </row>
    <row r="44" spans="1:24" x14ac:dyDescent="0.2">
      <c r="A44" s="54"/>
      <c r="B44" s="68" t="s">
        <v>68</v>
      </c>
      <c r="C44" s="5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53"/>
    </row>
    <row r="45" spans="1:24" x14ac:dyDescent="0.2">
      <c r="A45" s="54"/>
      <c r="B45" s="68" t="s">
        <v>73</v>
      </c>
      <c r="C45" s="5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53"/>
    </row>
    <row r="46" spans="1:24" x14ac:dyDescent="0.2">
      <c r="A46" s="54"/>
      <c r="B46" s="68" t="s">
        <v>42</v>
      </c>
      <c r="C46" s="43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53"/>
    </row>
    <row r="47" spans="1:24" ht="13.5" customHeight="1" thickBot="1" x14ac:dyDescent="0.25">
      <c r="A47" s="56"/>
      <c r="B47" s="74"/>
      <c r="C47" s="5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9"/>
      <c r="O47" s="59"/>
      <c r="P47" s="59"/>
      <c r="Q47" s="59"/>
      <c r="R47" s="59"/>
      <c r="S47" s="59"/>
      <c r="T47" s="59"/>
      <c r="U47" s="59"/>
      <c r="V47" s="60"/>
      <c r="W47" s="2"/>
      <c r="X47" s="2"/>
    </row>
    <row r="48" spans="1:24" ht="13.5" thickBot="1" x14ac:dyDescent="0.25">
      <c r="A48" s="100"/>
      <c r="B48" s="78" t="s">
        <v>72</v>
      </c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2"/>
      <c r="O48" s="102"/>
      <c r="P48" s="102"/>
      <c r="Q48" s="102"/>
      <c r="R48" s="102"/>
      <c r="S48" s="102"/>
      <c r="T48" s="102"/>
      <c r="U48" s="102"/>
      <c r="V48" s="103"/>
      <c r="W48" s="2"/>
      <c r="X48" s="2"/>
    </row>
    <row r="49" spans="1:24" ht="13.5" customHeight="1" x14ac:dyDescent="0.2">
      <c r="A49" s="92"/>
      <c r="B49" s="94" t="s">
        <v>43</v>
      </c>
      <c r="C49" s="93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7"/>
      <c r="Q49" s="7"/>
      <c r="R49" s="7"/>
      <c r="S49" s="7"/>
      <c r="T49" s="7"/>
      <c r="U49" s="7"/>
      <c r="V49" s="105"/>
      <c r="W49" s="99"/>
      <c r="X49" s="99"/>
    </row>
    <row r="50" spans="1:24" ht="13.5" customHeight="1" thickBot="1" x14ac:dyDescent="0.25">
      <c r="A50" s="106"/>
      <c r="B50" s="95" t="s">
        <v>44</v>
      </c>
      <c r="C50" s="107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9"/>
      <c r="Q50" s="109"/>
      <c r="R50" s="109"/>
      <c r="S50" s="109"/>
      <c r="T50" s="109"/>
      <c r="U50" s="109"/>
      <c r="V50" s="110"/>
      <c r="W50" s="99"/>
      <c r="X50" s="99"/>
    </row>
    <row r="51" spans="1:24" ht="12.75" hidden="1" customHeight="1" x14ac:dyDescent="0.2">
      <c r="B51" s="222"/>
      <c r="C51" s="223"/>
      <c r="D51" s="224"/>
      <c r="E51" s="228" t="s">
        <v>45</v>
      </c>
      <c r="F51" s="236" t="s">
        <v>46</v>
      </c>
      <c r="G51" s="237"/>
      <c r="H51" s="237"/>
      <c r="I51" s="237"/>
      <c r="J51" s="237"/>
      <c r="K51" s="238"/>
      <c r="L51" s="104"/>
      <c r="M51" s="104"/>
      <c r="N51" s="228" t="s">
        <v>47</v>
      </c>
      <c r="O51" s="146" t="s">
        <v>17</v>
      </c>
      <c r="P51" s="8"/>
      <c r="W51" s="2"/>
      <c r="X51" s="2"/>
    </row>
    <row r="52" spans="1:24" ht="52.5" hidden="1" customHeight="1" x14ac:dyDescent="0.2">
      <c r="B52" s="225"/>
      <c r="C52" s="226"/>
      <c r="D52" s="227"/>
      <c r="E52" s="229"/>
      <c r="F52" s="9">
        <v>2012</v>
      </c>
      <c r="G52" s="9"/>
      <c r="H52" s="9">
        <v>2013</v>
      </c>
      <c r="I52" s="9">
        <v>2014</v>
      </c>
      <c r="J52" s="9">
        <v>2015</v>
      </c>
      <c r="K52" s="9">
        <v>2016</v>
      </c>
      <c r="L52" s="9"/>
      <c r="M52" s="9">
        <v>2016</v>
      </c>
      <c r="N52" s="229"/>
      <c r="O52" s="9" t="s">
        <v>48</v>
      </c>
      <c r="W52" s="2"/>
      <c r="X52" s="2"/>
    </row>
    <row r="53" spans="1:24" ht="29.25" hidden="1" customHeight="1" x14ac:dyDescent="0.2">
      <c r="B53" s="230" t="s">
        <v>49</v>
      </c>
      <c r="C53" s="231"/>
      <c r="D53" s="232"/>
      <c r="E53" s="10"/>
      <c r="F53" s="11"/>
      <c r="G53" s="11"/>
      <c r="H53" s="11"/>
      <c r="I53" s="11"/>
      <c r="J53" s="11"/>
      <c r="K53" s="11"/>
      <c r="L53" s="11"/>
      <c r="M53" s="11"/>
      <c r="N53" s="10"/>
      <c r="O53" s="11"/>
      <c r="W53" s="2"/>
      <c r="X53" s="2"/>
    </row>
    <row r="54" spans="1:24" ht="12.75" hidden="1" customHeight="1" x14ac:dyDescent="0.2">
      <c r="A54" s="2"/>
      <c r="B54" s="12"/>
      <c r="C54" s="12"/>
      <c r="D54" s="13"/>
      <c r="E54" s="13"/>
      <c r="F54" s="13"/>
      <c r="G54" s="2"/>
      <c r="H54" s="2"/>
      <c r="I54" s="2"/>
      <c r="J54" s="2"/>
      <c r="K54" s="2"/>
      <c r="L54" s="2"/>
      <c r="M54" s="2"/>
      <c r="N54" s="2"/>
      <c r="O54" s="2"/>
      <c r="P54" s="14"/>
      <c r="Q54" s="14"/>
      <c r="R54" s="14"/>
      <c r="S54" s="14"/>
      <c r="T54" s="14"/>
      <c r="U54" s="14"/>
      <c r="V54" s="15"/>
      <c r="W54" s="16"/>
      <c r="X54" s="15"/>
    </row>
    <row r="55" spans="1:24" ht="13.5" hidden="1" customHeight="1" x14ac:dyDescent="0.2">
      <c r="A55" s="17" t="s">
        <v>50</v>
      </c>
      <c r="B55" s="17"/>
      <c r="C55" s="17"/>
      <c r="D55" s="17"/>
      <c r="E55" s="17"/>
      <c r="F55" s="17"/>
      <c r="G55" s="17"/>
      <c r="H55" s="2"/>
      <c r="I55" s="2"/>
      <c r="J55" s="2"/>
      <c r="K55" s="2"/>
      <c r="L55" s="2"/>
      <c r="M55" s="2"/>
      <c r="N55" s="2"/>
      <c r="O55" s="2"/>
      <c r="P55" s="14"/>
      <c r="Q55" s="14"/>
      <c r="R55" s="14"/>
      <c r="S55" s="14"/>
      <c r="T55" s="14"/>
      <c r="U55" s="14"/>
      <c r="V55" s="15"/>
      <c r="W55" s="16"/>
      <c r="X55" s="15"/>
    </row>
    <row r="56" spans="1:24" ht="13.5" thickBot="1" x14ac:dyDescent="0.25">
      <c r="A56" s="17"/>
      <c r="B56" s="17"/>
      <c r="C56" s="17"/>
      <c r="D56" s="17"/>
      <c r="E56" s="17"/>
      <c r="F56" s="17"/>
      <c r="G56" s="17"/>
      <c r="H56" s="2"/>
      <c r="I56" s="2"/>
      <c r="J56" s="2"/>
      <c r="K56" s="2"/>
      <c r="L56" s="2"/>
      <c r="M56" s="2"/>
      <c r="N56" s="2"/>
      <c r="O56" s="2"/>
      <c r="P56" s="14"/>
      <c r="Q56" s="14"/>
      <c r="R56" s="14"/>
      <c r="S56" s="14"/>
      <c r="T56" s="14"/>
      <c r="U56" s="14"/>
      <c r="V56" s="15"/>
      <c r="W56" s="16"/>
      <c r="X56" s="15"/>
    </row>
    <row r="57" spans="1:24" ht="13.5" thickBot="1" x14ac:dyDescent="0.25">
      <c r="A57" s="79" t="s">
        <v>51</v>
      </c>
      <c r="B57" s="80" t="s">
        <v>1</v>
      </c>
      <c r="C57" s="18"/>
      <c r="D57" s="19" t="s">
        <v>2</v>
      </c>
      <c r="E57" s="20" t="s">
        <v>52</v>
      </c>
      <c r="F57" s="233" t="s">
        <v>53</v>
      </c>
      <c r="G57" s="233"/>
      <c r="H57" s="233"/>
      <c r="I57" s="233"/>
      <c r="J57" s="233"/>
      <c r="K57" s="233"/>
      <c r="L57" s="147"/>
      <c r="M57" s="147"/>
      <c r="N57" s="14"/>
      <c r="O57" s="14"/>
      <c r="W57" s="2"/>
      <c r="X57" s="2"/>
    </row>
    <row r="58" spans="1:24" ht="12.75" hidden="1" customHeight="1" x14ac:dyDescent="0.2">
      <c r="A58" s="81">
        <v>1</v>
      </c>
      <c r="B58" s="82" t="s">
        <v>54</v>
      </c>
      <c r="C58" s="21"/>
      <c r="D58" s="22" t="s">
        <v>55</v>
      </c>
      <c r="E58" s="23"/>
      <c r="F58" s="24">
        <v>2012</v>
      </c>
      <c r="G58" s="24"/>
      <c r="H58" s="24">
        <v>2013</v>
      </c>
      <c r="I58" s="24">
        <v>2014</v>
      </c>
      <c r="J58" s="24">
        <v>2015</v>
      </c>
      <c r="K58" s="24">
        <v>2016</v>
      </c>
      <c r="L58" s="24"/>
      <c r="M58" s="24">
        <v>2016</v>
      </c>
      <c r="N58" s="14"/>
      <c r="O58" s="14"/>
    </row>
    <row r="59" spans="1:24" x14ac:dyDescent="0.2">
      <c r="A59" s="83">
        <v>1</v>
      </c>
      <c r="B59" s="84" t="s">
        <v>56</v>
      </c>
      <c r="C59" s="19"/>
      <c r="D59" s="25"/>
      <c r="E59" s="26"/>
      <c r="F59" s="27" t="s">
        <v>57</v>
      </c>
      <c r="G59" s="27"/>
      <c r="H59" s="27" t="s">
        <v>58</v>
      </c>
      <c r="I59" s="27" t="s">
        <v>58</v>
      </c>
      <c r="J59" s="27" t="s">
        <v>58</v>
      </c>
      <c r="K59" s="27" t="s">
        <v>58</v>
      </c>
      <c r="L59" s="27"/>
      <c r="M59" s="27" t="s">
        <v>58</v>
      </c>
      <c r="N59" s="14"/>
      <c r="O59" s="14"/>
    </row>
    <row r="60" spans="1:24" x14ac:dyDescent="0.2">
      <c r="A60" s="85">
        <v>2</v>
      </c>
      <c r="B60" s="86" t="s">
        <v>66</v>
      </c>
      <c r="C60" s="28"/>
      <c r="D60" s="29"/>
      <c r="E60" s="30"/>
      <c r="F60" s="31"/>
      <c r="G60" s="31"/>
      <c r="H60" s="31"/>
      <c r="I60" s="32"/>
      <c r="J60" s="32"/>
      <c r="K60" s="32"/>
      <c r="L60" s="32"/>
      <c r="M60" s="32"/>
      <c r="N60" s="14"/>
      <c r="O60" s="14"/>
    </row>
    <row r="61" spans="1:24" ht="12.75" hidden="1" customHeight="1" x14ac:dyDescent="0.2">
      <c r="A61" s="85">
        <v>4</v>
      </c>
      <c r="B61" s="86"/>
      <c r="C61" s="28"/>
      <c r="D61" s="29"/>
      <c r="E61" s="33"/>
      <c r="F61" s="15"/>
      <c r="G61" s="15"/>
      <c r="H61" s="15"/>
      <c r="I61" s="14"/>
      <c r="J61" s="14"/>
      <c r="K61" s="14"/>
      <c r="L61" s="14"/>
      <c r="M61" s="14"/>
      <c r="N61" s="14"/>
      <c r="O61" s="14"/>
    </row>
    <row r="62" spans="1:24" x14ac:dyDescent="0.2">
      <c r="A62" s="85">
        <v>3</v>
      </c>
      <c r="B62" s="86" t="s">
        <v>59</v>
      </c>
      <c r="C62" s="28"/>
      <c r="D62" s="29" t="s">
        <v>3</v>
      </c>
      <c r="E62" s="33"/>
      <c r="F62" s="15"/>
      <c r="G62" s="15"/>
      <c r="H62" s="15"/>
      <c r="I62" s="14"/>
      <c r="J62" s="14"/>
      <c r="K62" s="14"/>
      <c r="L62" s="14"/>
      <c r="M62" s="14"/>
      <c r="N62" s="14"/>
      <c r="O62" s="14"/>
    </row>
    <row r="63" spans="1:24" x14ac:dyDescent="0.2">
      <c r="A63" s="85">
        <v>4</v>
      </c>
      <c r="B63" s="86" t="s">
        <v>60</v>
      </c>
      <c r="C63" s="28"/>
      <c r="D63" s="29" t="s">
        <v>3</v>
      </c>
      <c r="E63" s="33"/>
      <c r="F63" s="15"/>
      <c r="G63" s="15"/>
      <c r="H63" s="15"/>
      <c r="I63" s="14"/>
      <c r="J63" s="14"/>
      <c r="K63" s="14"/>
      <c r="L63" s="14"/>
      <c r="M63" s="14"/>
      <c r="N63" s="14"/>
      <c r="O63" s="14"/>
    </row>
    <row r="64" spans="1:24" x14ac:dyDescent="0.2">
      <c r="A64" s="85">
        <v>5</v>
      </c>
      <c r="B64" s="86" t="s">
        <v>61</v>
      </c>
      <c r="C64" s="28"/>
      <c r="D64" s="29" t="s">
        <v>3</v>
      </c>
      <c r="E64" s="116">
        <v>3.5000000000000003E-2</v>
      </c>
      <c r="F64" s="15"/>
      <c r="G64" s="15"/>
      <c r="H64" s="15"/>
      <c r="I64" s="14"/>
      <c r="J64" s="14"/>
      <c r="K64" s="14"/>
      <c r="L64" s="14"/>
      <c r="M64" s="14"/>
      <c r="N64" s="14"/>
      <c r="O64" s="14"/>
    </row>
    <row r="65" spans="1:9" x14ac:dyDescent="0.2">
      <c r="A65" s="85">
        <v>6</v>
      </c>
      <c r="B65" s="87" t="s">
        <v>35</v>
      </c>
      <c r="C65" s="34"/>
      <c r="D65" s="29" t="s">
        <v>3</v>
      </c>
      <c r="E65" s="113">
        <v>6.3500000000000001E-2</v>
      </c>
    </row>
    <row r="66" spans="1:9" x14ac:dyDescent="0.2">
      <c r="A66" s="85">
        <v>7</v>
      </c>
      <c r="B66" s="88" t="s">
        <v>36</v>
      </c>
      <c r="C66" s="34"/>
      <c r="D66" s="29" t="s">
        <v>3</v>
      </c>
      <c r="E66" s="114">
        <v>1.4999999999999999E-2</v>
      </c>
    </row>
    <row r="67" spans="1:9" ht="13.5" thickBot="1" x14ac:dyDescent="0.25">
      <c r="A67" s="89">
        <v>8</v>
      </c>
      <c r="B67" s="90" t="s">
        <v>42</v>
      </c>
      <c r="C67" s="35"/>
      <c r="D67" s="91" t="s">
        <v>3</v>
      </c>
      <c r="E67" s="115">
        <v>1.4999999999999999E-2</v>
      </c>
    </row>
    <row r="68" spans="1:9" ht="15.75" hidden="1" x14ac:dyDescent="0.25">
      <c r="B68" s="75" t="s">
        <v>62</v>
      </c>
      <c r="C68" s="76"/>
      <c r="D68" s="76"/>
      <c r="E68" s="76"/>
      <c r="F68" s="77"/>
      <c r="G68" s="76"/>
      <c r="H68" s="76"/>
      <c r="I68" s="75" t="s">
        <v>63</v>
      </c>
    </row>
    <row r="69" spans="1:9" x14ac:dyDescent="0.2">
      <c r="B69" s="36"/>
      <c r="C69" s="36"/>
    </row>
    <row r="70" spans="1:9" x14ac:dyDescent="0.2">
      <c r="B70" s="3" t="s">
        <v>4</v>
      </c>
      <c r="E70" s="3" t="s">
        <v>5</v>
      </c>
      <c r="G70" s="234" t="s">
        <v>6</v>
      </c>
      <c r="H70" s="234"/>
    </row>
    <row r="71" spans="1:9" x14ac:dyDescent="0.2">
      <c r="G71" s="235" t="s">
        <v>7</v>
      </c>
      <c r="H71" s="235"/>
    </row>
  </sheetData>
  <mergeCells count="46">
    <mergeCell ref="F57:K57"/>
    <mergeCell ref="G70:H70"/>
    <mergeCell ref="G71:H71"/>
    <mergeCell ref="B27:C27"/>
    <mergeCell ref="B51:D52"/>
    <mergeCell ref="E51:E52"/>
    <mergeCell ref="F51:K51"/>
    <mergeCell ref="N51:N52"/>
    <mergeCell ref="B53:D53"/>
    <mergeCell ref="B22:C22"/>
    <mergeCell ref="B23:C23"/>
    <mergeCell ref="B24:C24"/>
    <mergeCell ref="B25:C25"/>
    <mergeCell ref="B26:C26"/>
    <mergeCell ref="B28:C28"/>
    <mergeCell ref="B16:C16"/>
    <mergeCell ref="B17:C17"/>
    <mergeCell ref="B18:C18"/>
    <mergeCell ref="B19:C19"/>
    <mergeCell ref="B20:C20"/>
    <mergeCell ref="B21:C21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</mergeCells>
  <pageMargins left="0" right="0" top="0" bottom="0" header="0" footer="0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8"/>
  <sheetViews>
    <sheetView showGridLines="0" view="pageBreakPreview" zoomScale="85" zoomScaleNormal="85" zoomScaleSheetLayoutView="85" workbookViewId="0">
      <selection activeCell="U2" sqref="U2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2" t="s">
        <v>259</v>
      </c>
      <c r="V1" s="111"/>
    </row>
    <row r="2" spans="1:23" x14ac:dyDescent="0.2">
      <c r="U2" s="37"/>
    </row>
    <row r="3" spans="1:23" ht="18.75" x14ac:dyDescent="0.2">
      <c r="B3" s="196" t="s">
        <v>9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81"/>
      <c r="V3" s="181"/>
      <c r="W3" s="181"/>
    </row>
    <row r="4" spans="1:23" x14ac:dyDescent="0.2"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</row>
    <row r="5" spans="1:23" x14ac:dyDescent="0.2">
      <c r="A5" s="1" t="s">
        <v>0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</row>
    <row r="6" spans="1:23" x14ac:dyDescent="0.2">
      <c r="A6" s="1" t="s">
        <v>8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</row>
    <row r="7" spans="1:23" ht="13.5" thickBot="1" x14ac:dyDescent="0.25"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81"/>
      <c r="R7" s="181"/>
      <c r="S7" s="181"/>
      <c r="T7" s="181"/>
      <c r="U7" s="181"/>
      <c r="V7" s="181" t="s">
        <v>10</v>
      </c>
      <c r="W7" s="181"/>
    </row>
    <row r="8" spans="1:23" ht="12.75" customHeight="1" x14ac:dyDescent="0.2">
      <c r="A8" s="198" t="s">
        <v>11</v>
      </c>
      <c r="B8" s="201" t="s">
        <v>12</v>
      </c>
      <c r="C8" s="204" t="s">
        <v>13</v>
      </c>
      <c r="D8" s="206" t="s">
        <v>14</v>
      </c>
      <c r="E8" s="207"/>
      <c r="F8" s="207"/>
      <c r="G8" s="207"/>
      <c r="H8" s="207"/>
      <c r="I8" s="207"/>
      <c r="J8" s="207"/>
      <c r="K8" s="207"/>
      <c r="L8" s="207"/>
      <c r="M8" s="208"/>
      <c r="N8" s="206" t="s">
        <v>15</v>
      </c>
      <c r="O8" s="207"/>
      <c r="P8" s="207"/>
      <c r="Q8" s="207"/>
      <c r="R8" s="207"/>
      <c r="S8" s="207"/>
      <c r="T8" s="207"/>
      <c r="U8" s="207"/>
      <c r="V8" s="209"/>
    </row>
    <row r="9" spans="1:23" ht="12.75" customHeight="1" x14ac:dyDescent="0.2">
      <c r="A9" s="199"/>
      <c r="B9" s="202"/>
      <c r="C9" s="205"/>
      <c r="D9" s="205" t="s">
        <v>16</v>
      </c>
      <c r="E9" s="210" t="s">
        <v>17</v>
      </c>
      <c r="F9" s="211"/>
      <c r="G9" s="211"/>
      <c r="H9" s="211"/>
      <c r="I9" s="211"/>
      <c r="J9" s="211"/>
      <c r="K9" s="211"/>
      <c r="L9" s="211"/>
      <c r="M9" s="212"/>
      <c r="N9" s="213" t="s">
        <v>18</v>
      </c>
      <c r="O9" s="213" t="s">
        <v>19</v>
      </c>
      <c r="P9" s="213" t="s">
        <v>64</v>
      </c>
      <c r="Q9" s="213" t="s">
        <v>20</v>
      </c>
      <c r="R9" s="213" t="s">
        <v>21</v>
      </c>
      <c r="S9" s="213" t="s">
        <v>22</v>
      </c>
      <c r="T9" s="213" t="s">
        <v>23</v>
      </c>
      <c r="U9" s="213" t="s">
        <v>24</v>
      </c>
      <c r="V9" s="215" t="s">
        <v>25</v>
      </c>
    </row>
    <row r="10" spans="1:23" ht="15" customHeight="1" x14ac:dyDescent="0.2">
      <c r="A10" s="199"/>
      <c r="B10" s="202"/>
      <c r="C10" s="205"/>
      <c r="D10" s="205"/>
      <c r="E10" s="203" t="s">
        <v>26</v>
      </c>
      <c r="F10" s="202" t="s">
        <v>27</v>
      </c>
      <c r="G10" s="202"/>
      <c r="H10" s="202"/>
      <c r="I10" s="202" t="s">
        <v>28</v>
      </c>
      <c r="J10" s="203" t="s">
        <v>23</v>
      </c>
      <c r="K10" s="203" t="s">
        <v>24</v>
      </c>
      <c r="L10" s="203" t="s">
        <v>33</v>
      </c>
      <c r="M10" s="203" t="s">
        <v>29</v>
      </c>
      <c r="N10" s="214"/>
      <c r="O10" s="214"/>
      <c r="P10" s="214"/>
      <c r="Q10" s="214"/>
      <c r="R10" s="214"/>
      <c r="S10" s="214"/>
      <c r="T10" s="214"/>
      <c r="U10" s="214"/>
      <c r="V10" s="216"/>
    </row>
    <row r="11" spans="1:23" ht="91.5" customHeight="1" thickBot="1" x14ac:dyDescent="0.25">
      <c r="A11" s="200"/>
      <c r="B11" s="203"/>
      <c r="C11" s="205"/>
      <c r="D11" s="205"/>
      <c r="E11" s="205"/>
      <c r="F11" s="180" t="s">
        <v>30</v>
      </c>
      <c r="G11" s="180" t="s">
        <v>31</v>
      </c>
      <c r="H11" s="180" t="s">
        <v>65</v>
      </c>
      <c r="I11" s="203"/>
      <c r="J11" s="205"/>
      <c r="K11" s="205"/>
      <c r="L11" s="205"/>
      <c r="M11" s="205"/>
      <c r="N11" s="214"/>
      <c r="O11" s="214"/>
      <c r="P11" s="214"/>
      <c r="Q11" s="214"/>
      <c r="R11" s="214"/>
      <c r="S11" s="214"/>
      <c r="T11" s="214"/>
      <c r="U11" s="214"/>
      <c r="V11" s="216"/>
    </row>
    <row r="12" spans="1:23" ht="13.5" thickBot="1" x14ac:dyDescent="0.25">
      <c r="A12" s="96">
        <v>1</v>
      </c>
      <c r="B12" s="97">
        <f>A12+1</f>
        <v>2</v>
      </c>
      <c r="C12" s="97">
        <v>3</v>
      </c>
      <c r="D12" s="97">
        <v>3</v>
      </c>
      <c r="E12" s="97">
        <v>4</v>
      </c>
      <c r="F12" s="97">
        <v>5</v>
      </c>
      <c r="G12" s="97">
        <v>6</v>
      </c>
      <c r="H12" s="97">
        <v>7</v>
      </c>
      <c r="I12" s="97">
        <v>8</v>
      </c>
      <c r="J12" s="97">
        <v>9</v>
      </c>
      <c r="K12" s="97">
        <v>10</v>
      </c>
      <c r="L12" s="97">
        <v>11</v>
      </c>
      <c r="M12" s="97">
        <v>12</v>
      </c>
      <c r="N12" s="97">
        <v>13</v>
      </c>
      <c r="O12" s="97">
        <f>N12+1</f>
        <v>14</v>
      </c>
      <c r="P12" s="97">
        <v>14</v>
      </c>
      <c r="Q12" s="97">
        <f>P12+1</f>
        <v>15</v>
      </c>
      <c r="R12" s="97">
        <v>15</v>
      </c>
      <c r="S12" s="97">
        <f>R12+1</f>
        <v>16</v>
      </c>
      <c r="T12" s="97">
        <v>16</v>
      </c>
      <c r="U12" s="97">
        <v>17</v>
      </c>
      <c r="V12" s="98">
        <v>18</v>
      </c>
    </row>
    <row r="13" spans="1:23" ht="27.75" customHeight="1" x14ac:dyDescent="0.2">
      <c r="A13" s="61"/>
      <c r="B13" s="66" t="s">
        <v>239</v>
      </c>
      <c r="C13" s="62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4"/>
      <c r="Q13" s="63"/>
      <c r="R13" s="63"/>
      <c r="S13" s="63"/>
      <c r="T13" s="63"/>
      <c r="U13" s="63"/>
      <c r="V13" s="65"/>
    </row>
    <row r="14" spans="1:23" ht="17.25" customHeight="1" x14ac:dyDescent="0.2">
      <c r="A14" s="158"/>
      <c r="B14" s="159" t="s">
        <v>240</v>
      </c>
      <c r="C14" s="160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39"/>
      <c r="O14" s="39"/>
      <c r="P14" s="40"/>
      <c r="Q14" s="39"/>
      <c r="R14" s="39"/>
      <c r="S14" s="39"/>
      <c r="T14" s="39"/>
      <c r="U14" s="39"/>
      <c r="V14" s="52"/>
    </row>
    <row r="15" spans="1:23" x14ac:dyDescent="0.2">
      <c r="A15" s="182"/>
      <c r="B15" s="183" t="s">
        <v>241</v>
      </c>
      <c r="C15" s="184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57"/>
      <c r="O15" s="119"/>
      <c r="P15" s="121"/>
      <c r="Q15" s="119"/>
      <c r="R15" s="119"/>
      <c r="S15" s="119"/>
      <c r="T15" s="119"/>
      <c r="U15" s="119"/>
      <c r="V15" s="122"/>
    </row>
    <row r="16" spans="1:23" x14ac:dyDescent="0.2">
      <c r="A16" s="191" t="s">
        <v>242</v>
      </c>
      <c r="B16" s="217" t="s">
        <v>86</v>
      </c>
      <c r="C16" s="217"/>
      <c r="D16" s="129">
        <f>E16+F16+I16+J16+K16+M16</f>
        <v>270255</v>
      </c>
      <c r="E16" s="145">
        <v>29378</v>
      </c>
      <c r="F16" s="145">
        <v>165313</v>
      </c>
      <c r="G16" s="145">
        <v>22301</v>
      </c>
      <c r="H16" s="177"/>
      <c r="I16" s="145"/>
      <c r="J16" s="145">
        <v>50190</v>
      </c>
      <c r="K16" s="144">
        <v>25374</v>
      </c>
      <c r="L16" s="125"/>
      <c r="M16" s="145"/>
      <c r="N16" s="128"/>
      <c r="O16" s="126"/>
      <c r="P16" s="126"/>
      <c r="Q16" s="127"/>
      <c r="R16" s="126"/>
      <c r="S16" s="126"/>
      <c r="T16" s="126"/>
      <c r="U16" s="126"/>
      <c r="V16" s="126"/>
    </row>
    <row r="17" spans="1:22" x14ac:dyDescent="0.2">
      <c r="A17" s="172" t="s">
        <v>243</v>
      </c>
      <c r="B17" s="217" t="s">
        <v>88</v>
      </c>
      <c r="C17" s="217"/>
      <c r="D17" s="129">
        <f t="shared" ref="D17:D25" si="0">E17+F17+I17+J17+K17+M17</f>
        <v>3987595</v>
      </c>
      <c r="E17" s="145">
        <v>104203</v>
      </c>
      <c r="F17" s="145">
        <v>504725</v>
      </c>
      <c r="G17" s="145">
        <v>61267</v>
      </c>
      <c r="H17" s="125"/>
      <c r="I17" s="145">
        <v>3069571</v>
      </c>
      <c r="J17" s="145">
        <v>208855</v>
      </c>
      <c r="K17" s="145">
        <v>100241</v>
      </c>
      <c r="L17" s="125"/>
      <c r="M17" s="145"/>
      <c r="N17" s="128"/>
      <c r="O17" s="126"/>
      <c r="P17" s="126"/>
      <c r="Q17" s="127"/>
      <c r="R17" s="126"/>
      <c r="S17" s="126"/>
      <c r="T17" s="126"/>
      <c r="U17" s="126"/>
      <c r="V17" s="126"/>
    </row>
    <row r="18" spans="1:22" x14ac:dyDescent="0.2">
      <c r="A18" s="172" t="s">
        <v>244</v>
      </c>
      <c r="B18" s="188" t="s">
        <v>120</v>
      </c>
      <c r="C18" s="189"/>
      <c r="D18" s="129">
        <f t="shared" si="0"/>
        <v>380314</v>
      </c>
      <c r="E18" s="145">
        <v>8532</v>
      </c>
      <c r="F18" s="145">
        <v>77542</v>
      </c>
      <c r="G18" s="145">
        <v>10760</v>
      </c>
      <c r="H18" s="125"/>
      <c r="I18" s="145">
        <v>258357</v>
      </c>
      <c r="J18" s="145">
        <v>24308</v>
      </c>
      <c r="K18" s="145">
        <v>11575</v>
      </c>
      <c r="L18" s="125"/>
      <c r="M18" s="145"/>
      <c r="N18" s="128"/>
      <c r="O18" s="126"/>
      <c r="P18" s="126"/>
      <c r="Q18" s="127"/>
      <c r="R18" s="126"/>
      <c r="S18" s="126"/>
      <c r="T18" s="126"/>
      <c r="U18" s="126"/>
      <c r="V18" s="126"/>
    </row>
    <row r="19" spans="1:22" x14ac:dyDescent="0.2">
      <c r="A19" s="172" t="s">
        <v>245</v>
      </c>
      <c r="B19" s="218" t="s">
        <v>122</v>
      </c>
      <c r="C19" s="219"/>
      <c r="D19" s="129">
        <f t="shared" si="0"/>
        <v>104206</v>
      </c>
      <c r="E19" s="145">
        <v>21211</v>
      </c>
      <c r="F19" s="145">
        <v>10023</v>
      </c>
      <c r="G19" s="145">
        <v>1380</v>
      </c>
      <c r="H19" s="187"/>
      <c r="I19" s="145">
        <v>24805</v>
      </c>
      <c r="J19" s="145">
        <v>28634</v>
      </c>
      <c r="K19" s="145">
        <v>19533</v>
      </c>
      <c r="L19" s="125"/>
      <c r="M19" s="145"/>
      <c r="N19" s="128"/>
      <c r="O19" s="126"/>
      <c r="P19" s="126"/>
      <c r="Q19" s="127"/>
      <c r="R19" s="126"/>
      <c r="S19" s="126"/>
      <c r="T19" s="126"/>
      <c r="U19" s="126"/>
      <c r="V19" s="126"/>
    </row>
    <row r="20" spans="1:22" x14ac:dyDescent="0.2">
      <c r="A20" s="172" t="s">
        <v>246</v>
      </c>
      <c r="B20" s="220" t="s">
        <v>247</v>
      </c>
      <c r="C20" s="221"/>
      <c r="D20" s="129">
        <f t="shared" si="0"/>
        <v>21325</v>
      </c>
      <c r="E20" s="145">
        <v>198</v>
      </c>
      <c r="F20" s="145">
        <v>1419</v>
      </c>
      <c r="G20" s="145">
        <v>254</v>
      </c>
      <c r="H20" s="187"/>
      <c r="I20" s="145">
        <v>19016</v>
      </c>
      <c r="J20" s="145">
        <v>447</v>
      </c>
      <c r="K20" s="145">
        <v>245</v>
      </c>
      <c r="L20" s="125"/>
      <c r="M20" s="145"/>
      <c r="N20" s="128"/>
      <c r="O20" s="126"/>
      <c r="P20" s="126"/>
      <c r="Q20" s="127"/>
      <c r="R20" s="126"/>
      <c r="S20" s="126"/>
      <c r="T20" s="126"/>
      <c r="U20" s="126"/>
      <c r="V20" s="126"/>
    </row>
    <row r="21" spans="1:22" x14ac:dyDescent="0.2">
      <c r="A21" s="172" t="s">
        <v>248</v>
      </c>
      <c r="B21" s="220" t="s">
        <v>249</v>
      </c>
      <c r="C21" s="221"/>
      <c r="D21" s="129">
        <f t="shared" si="0"/>
        <v>43209</v>
      </c>
      <c r="E21" s="145">
        <v>7513</v>
      </c>
      <c r="F21" s="145">
        <v>3202</v>
      </c>
      <c r="G21" s="145">
        <v>326</v>
      </c>
      <c r="H21" s="187"/>
      <c r="I21" s="145">
        <v>19240</v>
      </c>
      <c r="J21" s="145">
        <v>7347</v>
      </c>
      <c r="K21" s="145">
        <v>5907</v>
      </c>
      <c r="L21" s="125"/>
      <c r="M21" s="145"/>
      <c r="N21" s="128"/>
      <c r="O21" s="126"/>
      <c r="P21" s="126"/>
      <c r="Q21" s="127"/>
      <c r="R21" s="126"/>
      <c r="S21" s="126"/>
      <c r="T21" s="126"/>
      <c r="U21" s="126"/>
      <c r="V21" s="126"/>
    </row>
    <row r="22" spans="1:22" x14ac:dyDescent="0.2">
      <c r="A22" s="172" t="s">
        <v>250</v>
      </c>
      <c r="B22" s="220" t="s">
        <v>77</v>
      </c>
      <c r="C22" s="221"/>
      <c r="D22" s="129">
        <f t="shared" si="0"/>
        <v>1554</v>
      </c>
      <c r="E22" s="145">
        <v>228</v>
      </c>
      <c r="F22" s="145">
        <v>169</v>
      </c>
      <c r="G22" s="145">
        <v>20</v>
      </c>
      <c r="H22" s="187"/>
      <c r="I22" s="145">
        <v>751</v>
      </c>
      <c r="J22" s="145">
        <v>248</v>
      </c>
      <c r="K22" s="145">
        <v>158</v>
      </c>
      <c r="L22" s="125"/>
      <c r="M22" s="145"/>
      <c r="N22" s="128"/>
      <c r="O22" s="126"/>
      <c r="P22" s="126"/>
      <c r="Q22" s="127"/>
      <c r="R22" s="126"/>
      <c r="S22" s="126"/>
      <c r="T22" s="126"/>
      <c r="U22" s="126"/>
      <c r="V22" s="126"/>
    </row>
    <row r="23" spans="1:22" x14ac:dyDescent="0.2">
      <c r="A23" s="172" t="s">
        <v>251</v>
      </c>
      <c r="B23" s="220" t="s">
        <v>169</v>
      </c>
      <c r="C23" s="221"/>
      <c r="D23" s="129">
        <f t="shared" si="0"/>
        <v>256294</v>
      </c>
      <c r="E23" s="145">
        <v>36854</v>
      </c>
      <c r="F23" s="145">
        <v>132101</v>
      </c>
      <c r="G23" s="145">
        <v>30839</v>
      </c>
      <c r="H23" s="187"/>
      <c r="I23" s="145"/>
      <c r="J23" s="145">
        <v>56873</v>
      </c>
      <c r="K23" s="145">
        <v>30466</v>
      </c>
      <c r="L23" s="125"/>
      <c r="M23" s="145"/>
      <c r="N23" s="128"/>
      <c r="O23" s="126"/>
      <c r="P23" s="126"/>
      <c r="Q23" s="127"/>
      <c r="R23" s="126"/>
      <c r="S23" s="126"/>
      <c r="T23" s="126"/>
      <c r="U23" s="126"/>
      <c r="V23" s="126"/>
    </row>
    <row r="24" spans="1:22" x14ac:dyDescent="0.2">
      <c r="A24" s="172" t="s">
        <v>252</v>
      </c>
      <c r="B24" s="220" t="s">
        <v>180</v>
      </c>
      <c r="C24" s="221"/>
      <c r="D24" s="129">
        <f t="shared" si="0"/>
        <v>52826</v>
      </c>
      <c r="E24" s="145">
        <v>7741</v>
      </c>
      <c r="F24" s="145">
        <v>5542</v>
      </c>
      <c r="G24" s="145">
        <v>547</v>
      </c>
      <c r="H24" s="187"/>
      <c r="I24" s="145">
        <v>27388</v>
      </c>
      <c r="J24" s="145">
        <v>7176</v>
      </c>
      <c r="K24" s="145">
        <v>4979</v>
      </c>
      <c r="L24" s="125"/>
      <c r="M24" s="145"/>
      <c r="N24" s="128"/>
      <c r="O24" s="126"/>
      <c r="P24" s="126"/>
      <c r="Q24" s="127"/>
      <c r="R24" s="126"/>
      <c r="S24" s="126"/>
      <c r="T24" s="126"/>
      <c r="U24" s="126"/>
      <c r="V24" s="126"/>
    </row>
    <row r="25" spans="1:22" x14ac:dyDescent="0.2">
      <c r="A25" s="172" t="s">
        <v>253</v>
      </c>
      <c r="B25" s="188" t="s">
        <v>76</v>
      </c>
      <c r="C25" s="190"/>
      <c r="D25" s="129">
        <f t="shared" si="0"/>
        <v>42638</v>
      </c>
      <c r="E25" s="145">
        <v>5314</v>
      </c>
      <c r="F25" s="145">
        <v>3650</v>
      </c>
      <c r="G25" s="145">
        <v>396</v>
      </c>
      <c r="H25" s="187"/>
      <c r="I25" s="145">
        <v>24263</v>
      </c>
      <c r="J25" s="145">
        <v>5211</v>
      </c>
      <c r="K25" s="145">
        <v>4200</v>
      </c>
      <c r="L25" s="125"/>
      <c r="M25" s="145"/>
      <c r="N25" s="128"/>
      <c r="O25" s="126"/>
      <c r="P25" s="126"/>
      <c r="Q25" s="127"/>
      <c r="R25" s="126"/>
      <c r="S25" s="126"/>
      <c r="T25" s="126"/>
      <c r="U25" s="126"/>
      <c r="V25" s="126"/>
    </row>
    <row r="26" spans="1:22" ht="15" customHeight="1" x14ac:dyDescent="0.2">
      <c r="A26" s="117"/>
      <c r="B26" s="68" t="s">
        <v>32</v>
      </c>
      <c r="C26" s="43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3"/>
      <c r="O26" s="123"/>
      <c r="P26" s="123"/>
      <c r="Q26" s="123"/>
      <c r="R26" s="123"/>
      <c r="S26" s="123"/>
      <c r="T26" s="123"/>
      <c r="U26" s="123"/>
      <c r="V26" s="124"/>
    </row>
    <row r="27" spans="1:22" x14ac:dyDescent="0.2">
      <c r="A27" s="117"/>
      <c r="B27" s="68" t="s">
        <v>33</v>
      </c>
      <c r="C27" s="43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2"/>
      <c r="O27" s="42"/>
      <c r="P27" s="42"/>
      <c r="Q27" s="42"/>
      <c r="R27" s="42"/>
      <c r="S27" s="42"/>
      <c r="T27" s="42"/>
      <c r="U27" s="42"/>
      <c r="V27" s="53"/>
    </row>
    <row r="28" spans="1:22" x14ac:dyDescent="0.2">
      <c r="A28" s="54"/>
      <c r="B28" s="68" t="s">
        <v>34</v>
      </c>
      <c r="C28" s="43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2"/>
      <c r="O28" s="42"/>
      <c r="P28" s="42"/>
      <c r="Q28" s="42"/>
      <c r="R28" s="42"/>
      <c r="S28" s="42"/>
      <c r="T28" s="42"/>
      <c r="U28" s="42"/>
      <c r="V28" s="53"/>
    </row>
    <row r="29" spans="1:22" ht="22.5" customHeight="1" x14ac:dyDescent="0.2">
      <c r="A29" s="54"/>
      <c r="B29" s="68" t="s">
        <v>35</v>
      </c>
      <c r="C29" s="43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2"/>
      <c r="O29" s="42"/>
      <c r="P29" s="42"/>
      <c r="Q29" s="42"/>
      <c r="R29" s="42"/>
      <c r="S29" s="42"/>
      <c r="T29" s="42"/>
      <c r="U29" s="42"/>
      <c r="V29" s="53"/>
    </row>
    <row r="30" spans="1:22" s="5" customFormat="1" x14ac:dyDescent="0.2">
      <c r="A30" s="55"/>
      <c r="B30" s="69" t="s">
        <v>36</v>
      </c>
      <c r="C30" s="44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2"/>
      <c r="O30" s="42"/>
      <c r="P30" s="42"/>
      <c r="Q30" s="42"/>
      <c r="R30" s="42"/>
      <c r="S30" s="42"/>
      <c r="T30" s="42"/>
      <c r="U30" s="42"/>
      <c r="V30" s="53"/>
    </row>
    <row r="31" spans="1:22" x14ac:dyDescent="0.2">
      <c r="A31" s="54"/>
      <c r="B31" s="68" t="s">
        <v>37</v>
      </c>
      <c r="C31" s="43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2"/>
      <c r="O31" s="42"/>
      <c r="P31" s="42"/>
      <c r="Q31" s="42"/>
      <c r="R31" s="42"/>
      <c r="S31" s="42"/>
      <c r="T31" s="42"/>
      <c r="U31" s="42"/>
      <c r="V31" s="53"/>
    </row>
    <row r="32" spans="1:22" x14ac:dyDescent="0.2">
      <c r="A32" s="54"/>
      <c r="B32" s="70" t="s">
        <v>38</v>
      </c>
      <c r="C32" s="43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2"/>
      <c r="O32" s="42"/>
      <c r="P32" s="42"/>
      <c r="Q32" s="42"/>
      <c r="R32" s="42"/>
      <c r="S32" s="42"/>
      <c r="T32" s="42"/>
      <c r="U32" s="42"/>
      <c r="V32" s="53"/>
    </row>
    <row r="33" spans="1:24" ht="12.75" hidden="1" customHeight="1" x14ac:dyDescent="0.2">
      <c r="A33" s="54"/>
      <c r="B33" s="71"/>
      <c r="C33" s="45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2"/>
      <c r="O33" s="42"/>
      <c r="P33" s="42"/>
      <c r="Q33" s="42"/>
      <c r="R33" s="42"/>
      <c r="S33" s="42"/>
      <c r="T33" s="42"/>
      <c r="U33" s="42"/>
      <c r="V33" s="53"/>
    </row>
    <row r="34" spans="1:24" x14ac:dyDescent="0.2">
      <c r="A34" s="54"/>
      <c r="B34" s="72" t="s">
        <v>69</v>
      </c>
      <c r="C34" s="46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2"/>
      <c r="O34" s="42"/>
      <c r="P34" s="42"/>
      <c r="Q34" s="42"/>
      <c r="R34" s="42"/>
      <c r="S34" s="42"/>
      <c r="T34" s="42"/>
      <c r="U34" s="42"/>
      <c r="V34" s="53"/>
    </row>
    <row r="35" spans="1:24" x14ac:dyDescent="0.2">
      <c r="A35" s="54"/>
      <c r="B35" s="72" t="s">
        <v>70</v>
      </c>
      <c r="C35" s="46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2"/>
      <c r="O35" s="42"/>
      <c r="P35" s="42"/>
      <c r="Q35" s="42"/>
      <c r="R35" s="42"/>
      <c r="S35" s="42"/>
      <c r="T35" s="42"/>
      <c r="U35" s="42"/>
      <c r="V35" s="53"/>
    </row>
    <row r="36" spans="1:24" x14ac:dyDescent="0.2">
      <c r="A36" s="54"/>
      <c r="B36" s="73" t="s">
        <v>39</v>
      </c>
      <c r="C36" s="47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2"/>
      <c r="O36" s="42"/>
      <c r="P36" s="42"/>
      <c r="Q36" s="42"/>
      <c r="R36" s="42"/>
      <c r="S36" s="42"/>
      <c r="T36" s="42"/>
      <c r="U36" s="42"/>
      <c r="V36" s="53"/>
    </row>
    <row r="37" spans="1:24" x14ac:dyDescent="0.2">
      <c r="A37" s="54"/>
      <c r="B37" s="69" t="s">
        <v>40</v>
      </c>
      <c r="C37" s="49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2"/>
      <c r="O37" s="42"/>
      <c r="P37" s="42"/>
      <c r="Q37" s="42"/>
      <c r="R37" s="42"/>
      <c r="S37" s="42"/>
      <c r="T37" s="42"/>
      <c r="U37" s="42"/>
      <c r="V37" s="53"/>
    </row>
    <row r="38" spans="1:24" x14ac:dyDescent="0.2">
      <c r="A38" s="54"/>
      <c r="B38" s="68" t="s">
        <v>41</v>
      </c>
      <c r="C38" s="50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2"/>
      <c r="O38" s="42"/>
      <c r="P38" s="42"/>
      <c r="Q38" s="42"/>
      <c r="R38" s="42"/>
      <c r="S38" s="42"/>
      <c r="T38" s="42"/>
      <c r="U38" s="42"/>
      <c r="V38" s="53"/>
    </row>
    <row r="39" spans="1:24" ht="25.5" x14ac:dyDescent="0.2">
      <c r="A39" s="54"/>
      <c r="B39" s="68" t="s">
        <v>71</v>
      </c>
      <c r="C39" s="5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2"/>
      <c r="O39" s="42"/>
      <c r="P39" s="42"/>
      <c r="Q39" s="42"/>
      <c r="R39" s="42"/>
      <c r="S39" s="42"/>
      <c r="T39" s="42"/>
      <c r="U39" s="42"/>
      <c r="V39" s="53"/>
    </row>
    <row r="40" spans="1:24" x14ac:dyDescent="0.2">
      <c r="A40" s="54"/>
      <c r="B40" s="68" t="s">
        <v>67</v>
      </c>
      <c r="C40" s="5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2"/>
      <c r="O40" s="42"/>
      <c r="P40" s="42"/>
      <c r="Q40" s="42"/>
      <c r="R40" s="42"/>
      <c r="S40" s="42"/>
      <c r="T40" s="42"/>
      <c r="U40" s="42"/>
      <c r="V40" s="53">
        <v>15352489</v>
      </c>
    </row>
    <row r="41" spans="1:24" x14ac:dyDescent="0.2">
      <c r="A41" s="54"/>
      <c r="B41" s="68" t="s">
        <v>68</v>
      </c>
      <c r="C41" s="5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2"/>
      <c r="O41" s="42"/>
      <c r="P41" s="42"/>
      <c r="Q41" s="42"/>
      <c r="R41" s="42"/>
      <c r="S41" s="42"/>
      <c r="T41" s="42"/>
      <c r="U41" s="42"/>
      <c r="V41" s="53"/>
    </row>
    <row r="42" spans="1:24" x14ac:dyDescent="0.2">
      <c r="A42" s="54"/>
      <c r="B42" s="68" t="s">
        <v>73</v>
      </c>
      <c r="C42" s="5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2"/>
      <c r="O42" s="42"/>
      <c r="P42" s="42"/>
      <c r="Q42" s="42"/>
      <c r="R42" s="42"/>
      <c r="S42" s="42"/>
      <c r="T42" s="42"/>
      <c r="U42" s="42"/>
      <c r="V42" s="53"/>
    </row>
    <row r="43" spans="1:24" x14ac:dyDescent="0.2">
      <c r="A43" s="54"/>
      <c r="B43" s="68" t="s">
        <v>42</v>
      </c>
      <c r="C43" s="43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53"/>
    </row>
    <row r="44" spans="1:24" ht="13.5" customHeight="1" thickBot="1" x14ac:dyDescent="0.25">
      <c r="A44" s="56"/>
      <c r="B44" s="74"/>
      <c r="C44" s="57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9"/>
      <c r="O44" s="59"/>
      <c r="P44" s="59"/>
      <c r="Q44" s="59"/>
      <c r="R44" s="59"/>
      <c r="S44" s="59"/>
      <c r="T44" s="59"/>
      <c r="U44" s="59"/>
      <c r="V44" s="60"/>
      <c r="W44" s="2"/>
      <c r="X44" s="2"/>
    </row>
    <row r="45" spans="1:24" ht="13.5" thickBot="1" x14ac:dyDescent="0.25">
      <c r="A45" s="100"/>
      <c r="B45" s="78" t="s">
        <v>72</v>
      </c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2"/>
      <c r="O45" s="102"/>
      <c r="P45" s="102"/>
      <c r="Q45" s="102"/>
      <c r="R45" s="102"/>
      <c r="S45" s="102"/>
      <c r="T45" s="102"/>
      <c r="U45" s="102"/>
      <c r="V45" s="103"/>
      <c r="W45" s="2"/>
      <c r="X45" s="2"/>
    </row>
    <row r="46" spans="1:24" ht="13.5" customHeight="1" x14ac:dyDescent="0.2">
      <c r="A46" s="92"/>
      <c r="B46" s="94" t="s">
        <v>43</v>
      </c>
      <c r="C46" s="93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7"/>
      <c r="Q46" s="7"/>
      <c r="R46" s="7"/>
      <c r="S46" s="7"/>
      <c r="T46" s="7"/>
      <c r="U46" s="7"/>
      <c r="V46" s="105"/>
      <c r="W46" s="99"/>
      <c r="X46" s="99"/>
    </row>
    <row r="47" spans="1:24" ht="13.5" customHeight="1" thickBot="1" x14ac:dyDescent="0.25">
      <c r="A47" s="106"/>
      <c r="B47" s="95" t="s">
        <v>44</v>
      </c>
      <c r="C47" s="107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9"/>
      <c r="Q47" s="109"/>
      <c r="R47" s="109"/>
      <c r="S47" s="109"/>
      <c r="T47" s="109"/>
      <c r="U47" s="109"/>
      <c r="V47" s="110"/>
      <c r="W47" s="99"/>
      <c r="X47" s="99"/>
    </row>
    <row r="48" spans="1:24" ht="12.75" hidden="1" customHeight="1" x14ac:dyDescent="0.2">
      <c r="B48" s="222"/>
      <c r="C48" s="223"/>
      <c r="D48" s="224"/>
      <c r="E48" s="228" t="s">
        <v>45</v>
      </c>
      <c r="F48" s="236" t="s">
        <v>46</v>
      </c>
      <c r="G48" s="237"/>
      <c r="H48" s="237"/>
      <c r="I48" s="237"/>
      <c r="J48" s="237"/>
      <c r="K48" s="238"/>
      <c r="L48" s="104"/>
      <c r="M48" s="104"/>
      <c r="N48" s="228" t="s">
        <v>47</v>
      </c>
      <c r="O48" s="178" t="s">
        <v>17</v>
      </c>
      <c r="P48" s="8"/>
      <c r="W48" s="2"/>
      <c r="X48" s="2"/>
    </row>
    <row r="49" spans="1:24" ht="52.5" hidden="1" customHeight="1" x14ac:dyDescent="0.2">
      <c r="B49" s="225"/>
      <c r="C49" s="226"/>
      <c r="D49" s="227"/>
      <c r="E49" s="229"/>
      <c r="F49" s="9">
        <v>2012</v>
      </c>
      <c r="G49" s="9"/>
      <c r="H49" s="9">
        <v>2013</v>
      </c>
      <c r="I49" s="9">
        <v>2014</v>
      </c>
      <c r="J49" s="9">
        <v>2015</v>
      </c>
      <c r="K49" s="9">
        <v>2016</v>
      </c>
      <c r="L49" s="9"/>
      <c r="M49" s="9">
        <v>2016</v>
      </c>
      <c r="N49" s="229"/>
      <c r="O49" s="9" t="s">
        <v>48</v>
      </c>
      <c r="W49" s="2"/>
      <c r="X49" s="2"/>
    </row>
    <row r="50" spans="1:24" ht="29.25" hidden="1" customHeight="1" x14ac:dyDescent="0.2">
      <c r="B50" s="230" t="s">
        <v>49</v>
      </c>
      <c r="C50" s="231"/>
      <c r="D50" s="232"/>
      <c r="E50" s="10"/>
      <c r="F50" s="11"/>
      <c r="G50" s="11"/>
      <c r="H50" s="11"/>
      <c r="I50" s="11"/>
      <c r="J50" s="11"/>
      <c r="K50" s="11"/>
      <c r="L50" s="11"/>
      <c r="M50" s="11"/>
      <c r="N50" s="10"/>
      <c r="O50" s="11"/>
      <c r="W50" s="2"/>
      <c r="X50" s="2"/>
    </row>
    <row r="51" spans="1:24" ht="12.75" hidden="1" customHeight="1" x14ac:dyDescent="0.2">
      <c r="A51" s="2"/>
      <c r="B51" s="12"/>
      <c r="C51" s="12"/>
      <c r="D51" s="13"/>
      <c r="E51" s="13"/>
      <c r="F51" s="13"/>
      <c r="G51" s="2"/>
      <c r="H51" s="2"/>
      <c r="I51" s="2"/>
      <c r="J51" s="2"/>
      <c r="K51" s="2"/>
      <c r="L51" s="2"/>
      <c r="M51" s="2"/>
      <c r="N51" s="2"/>
      <c r="O51" s="2"/>
      <c r="P51" s="14"/>
      <c r="Q51" s="14"/>
      <c r="R51" s="14"/>
      <c r="S51" s="14"/>
      <c r="T51" s="14"/>
      <c r="U51" s="14"/>
      <c r="V51" s="15"/>
      <c r="W51" s="16"/>
      <c r="X51" s="15"/>
    </row>
    <row r="52" spans="1:24" ht="13.5" hidden="1" customHeight="1" x14ac:dyDescent="0.2">
      <c r="A52" s="17" t="s">
        <v>50</v>
      </c>
      <c r="B52" s="17"/>
      <c r="C52" s="17"/>
      <c r="D52" s="17"/>
      <c r="E52" s="17"/>
      <c r="F52" s="17"/>
      <c r="G52" s="17"/>
      <c r="H52" s="2"/>
      <c r="I52" s="2"/>
      <c r="J52" s="2"/>
      <c r="K52" s="2"/>
      <c r="L52" s="2"/>
      <c r="M52" s="2"/>
      <c r="N52" s="2"/>
      <c r="O52" s="2"/>
      <c r="P52" s="14"/>
      <c r="Q52" s="14"/>
      <c r="R52" s="14"/>
      <c r="S52" s="14"/>
      <c r="T52" s="14"/>
      <c r="U52" s="14"/>
      <c r="V52" s="15"/>
      <c r="W52" s="16"/>
      <c r="X52" s="15"/>
    </row>
    <row r="53" spans="1:24" ht="13.5" thickBot="1" x14ac:dyDescent="0.25">
      <c r="A53" s="17"/>
      <c r="B53" s="17"/>
      <c r="C53" s="17"/>
      <c r="D53" s="17"/>
      <c r="E53" s="17"/>
      <c r="F53" s="17"/>
      <c r="G53" s="17"/>
      <c r="H53" s="2"/>
      <c r="I53" s="2"/>
      <c r="J53" s="2"/>
      <c r="K53" s="2"/>
      <c r="L53" s="2"/>
      <c r="M53" s="2"/>
      <c r="N53" s="2"/>
      <c r="O53" s="2"/>
      <c r="P53" s="14"/>
      <c r="Q53" s="14"/>
      <c r="R53" s="14"/>
      <c r="S53" s="14"/>
      <c r="T53" s="14"/>
      <c r="U53" s="14"/>
      <c r="V53" s="15"/>
      <c r="W53" s="16"/>
      <c r="X53" s="15"/>
    </row>
    <row r="54" spans="1:24" ht="13.5" thickBot="1" x14ac:dyDescent="0.25">
      <c r="A54" s="79" t="s">
        <v>51</v>
      </c>
      <c r="B54" s="80" t="s">
        <v>1</v>
      </c>
      <c r="C54" s="18"/>
      <c r="D54" s="19" t="s">
        <v>2</v>
      </c>
      <c r="E54" s="20" t="s">
        <v>52</v>
      </c>
      <c r="F54" s="233" t="s">
        <v>53</v>
      </c>
      <c r="G54" s="233"/>
      <c r="H54" s="233"/>
      <c r="I54" s="233"/>
      <c r="J54" s="233"/>
      <c r="K54" s="233"/>
      <c r="L54" s="179"/>
      <c r="M54" s="179"/>
      <c r="N54" s="14"/>
      <c r="O54" s="14"/>
      <c r="W54" s="2"/>
      <c r="X54" s="2"/>
    </row>
    <row r="55" spans="1:24" ht="12.75" hidden="1" customHeight="1" x14ac:dyDescent="0.2">
      <c r="A55" s="81">
        <v>1</v>
      </c>
      <c r="B55" s="82" t="s">
        <v>54</v>
      </c>
      <c r="C55" s="21"/>
      <c r="D55" s="22" t="s">
        <v>55</v>
      </c>
      <c r="E55" s="23"/>
      <c r="F55" s="24">
        <v>2012</v>
      </c>
      <c r="G55" s="24"/>
      <c r="H55" s="24">
        <v>2013</v>
      </c>
      <c r="I55" s="24">
        <v>2014</v>
      </c>
      <c r="J55" s="24">
        <v>2015</v>
      </c>
      <c r="K55" s="24">
        <v>2016</v>
      </c>
      <c r="L55" s="24"/>
      <c r="M55" s="24">
        <v>2016</v>
      </c>
      <c r="N55" s="14"/>
      <c r="O55" s="14"/>
    </row>
    <row r="56" spans="1:24" x14ac:dyDescent="0.2">
      <c r="A56" s="83">
        <v>1</v>
      </c>
      <c r="B56" s="84" t="s">
        <v>56</v>
      </c>
      <c r="C56" s="19"/>
      <c r="D56" s="25"/>
      <c r="E56" s="26"/>
      <c r="F56" s="27" t="s">
        <v>57</v>
      </c>
      <c r="G56" s="27"/>
      <c r="H56" s="27" t="s">
        <v>58</v>
      </c>
      <c r="I56" s="27" t="s">
        <v>58</v>
      </c>
      <c r="J56" s="27" t="s">
        <v>58</v>
      </c>
      <c r="K56" s="27" t="s">
        <v>58</v>
      </c>
      <c r="L56" s="27"/>
      <c r="M56" s="27" t="s">
        <v>58</v>
      </c>
      <c r="N56" s="14"/>
      <c r="O56" s="14"/>
    </row>
    <row r="57" spans="1:24" x14ac:dyDescent="0.2">
      <c r="A57" s="85">
        <v>2</v>
      </c>
      <c r="B57" s="86" t="s">
        <v>66</v>
      </c>
      <c r="C57" s="28"/>
      <c r="D57" s="29"/>
      <c r="E57" s="30"/>
      <c r="F57" s="31"/>
      <c r="G57" s="31"/>
      <c r="H57" s="31"/>
      <c r="I57" s="32"/>
      <c r="J57" s="32"/>
      <c r="K57" s="32"/>
      <c r="L57" s="32"/>
      <c r="M57" s="32"/>
      <c r="N57" s="14"/>
      <c r="O57" s="14"/>
    </row>
    <row r="58" spans="1:24" ht="12.75" hidden="1" customHeight="1" x14ac:dyDescent="0.2">
      <c r="A58" s="85">
        <v>4</v>
      </c>
      <c r="B58" s="86"/>
      <c r="C58" s="28"/>
      <c r="D58" s="29"/>
      <c r="E58" s="33"/>
      <c r="F58" s="15"/>
      <c r="G58" s="15"/>
      <c r="H58" s="15"/>
      <c r="I58" s="14"/>
      <c r="J58" s="14"/>
      <c r="K58" s="14"/>
      <c r="L58" s="14"/>
      <c r="M58" s="14"/>
      <c r="N58" s="14"/>
      <c r="O58" s="14"/>
    </row>
    <row r="59" spans="1:24" x14ac:dyDescent="0.2">
      <c r="A59" s="85">
        <v>3</v>
      </c>
      <c r="B59" s="86" t="s">
        <v>59</v>
      </c>
      <c r="C59" s="28"/>
      <c r="D59" s="29" t="s">
        <v>3</v>
      </c>
      <c r="E59" s="33"/>
      <c r="F59" s="15"/>
      <c r="G59" s="15"/>
      <c r="H59" s="15"/>
      <c r="I59" s="14"/>
      <c r="J59" s="14"/>
      <c r="K59" s="14"/>
      <c r="L59" s="14"/>
      <c r="M59" s="14"/>
      <c r="N59" s="14"/>
      <c r="O59" s="14"/>
    </row>
    <row r="60" spans="1:24" x14ac:dyDescent="0.2">
      <c r="A60" s="85">
        <v>4</v>
      </c>
      <c r="B60" s="86" t="s">
        <v>60</v>
      </c>
      <c r="C60" s="28"/>
      <c r="D60" s="29" t="s">
        <v>3</v>
      </c>
      <c r="E60" s="33"/>
      <c r="F60" s="15"/>
      <c r="G60" s="15"/>
      <c r="H60" s="15"/>
      <c r="I60" s="14"/>
      <c r="J60" s="14"/>
      <c r="K60" s="14"/>
      <c r="L60" s="14"/>
      <c r="M60" s="14"/>
      <c r="N60" s="14"/>
      <c r="O60" s="14"/>
    </row>
    <row r="61" spans="1:24" x14ac:dyDescent="0.2">
      <c r="A61" s="85">
        <v>5</v>
      </c>
      <c r="B61" s="86" t="s">
        <v>61</v>
      </c>
      <c r="C61" s="28"/>
      <c r="D61" s="29" t="s">
        <v>3</v>
      </c>
      <c r="E61" s="116">
        <v>3.5000000000000003E-2</v>
      </c>
      <c r="F61" s="15"/>
      <c r="G61" s="15"/>
      <c r="H61" s="15"/>
      <c r="I61" s="14"/>
      <c r="J61" s="14"/>
      <c r="K61" s="14"/>
      <c r="L61" s="14"/>
      <c r="M61" s="14"/>
      <c r="N61" s="14"/>
      <c r="O61" s="14"/>
    </row>
    <row r="62" spans="1:24" x14ac:dyDescent="0.2">
      <c r="A62" s="85">
        <v>6</v>
      </c>
      <c r="B62" s="87" t="s">
        <v>35</v>
      </c>
      <c r="C62" s="34"/>
      <c r="D62" s="29" t="s">
        <v>3</v>
      </c>
      <c r="E62" s="113">
        <v>6.3500000000000001E-2</v>
      </c>
    </row>
    <row r="63" spans="1:24" x14ac:dyDescent="0.2">
      <c r="A63" s="85">
        <v>7</v>
      </c>
      <c r="B63" s="88" t="s">
        <v>36</v>
      </c>
      <c r="C63" s="34"/>
      <c r="D63" s="29" t="s">
        <v>3</v>
      </c>
      <c r="E63" s="114">
        <v>1.4999999999999999E-2</v>
      </c>
    </row>
    <row r="64" spans="1:24" ht="13.5" thickBot="1" x14ac:dyDescent="0.25">
      <c r="A64" s="89">
        <v>8</v>
      </c>
      <c r="B64" s="90" t="s">
        <v>42</v>
      </c>
      <c r="C64" s="35"/>
      <c r="D64" s="91" t="s">
        <v>3</v>
      </c>
      <c r="E64" s="115">
        <v>1.4999999999999999E-2</v>
      </c>
    </row>
    <row r="65" spans="2:9" ht="15.75" hidden="1" x14ac:dyDescent="0.25">
      <c r="B65" s="75" t="s">
        <v>62</v>
      </c>
      <c r="C65" s="76"/>
      <c r="D65" s="76"/>
      <c r="E65" s="76"/>
      <c r="F65" s="77"/>
      <c r="G65" s="76"/>
      <c r="H65" s="76"/>
      <c r="I65" s="75" t="s">
        <v>63</v>
      </c>
    </row>
    <row r="66" spans="2:9" x14ac:dyDescent="0.2">
      <c r="B66" s="36"/>
      <c r="C66" s="36"/>
    </row>
    <row r="67" spans="2:9" x14ac:dyDescent="0.2">
      <c r="B67" s="3" t="s">
        <v>4</v>
      </c>
      <c r="E67" s="3" t="s">
        <v>5</v>
      </c>
      <c r="G67" s="234" t="s">
        <v>6</v>
      </c>
      <c r="H67" s="234"/>
    </row>
    <row r="68" spans="2:9" x14ac:dyDescent="0.2">
      <c r="G68" s="235" t="s">
        <v>7</v>
      </c>
      <c r="H68" s="235"/>
    </row>
  </sheetData>
  <mergeCells count="41">
    <mergeCell ref="F54:K54"/>
    <mergeCell ref="G67:H67"/>
    <mergeCell ref="G68:H68"/>
    <mergeCell ref="E48:E49"/>
    <mergeCell ref="F48:K48"/>
    <mergeCell ref="B23:C23"/>
    <mergeCell ref="B24:C24"/>
    <mergeCell ref="B48:D49"/>
    <mergeCell ref="N48:N49"/>
    <mergeCell ref="B50:D50"/>
    <mergeCell ref="B19:C19"/>
    <mergeCell ref="B20:C20"/>
    <mergeCell ref="U9:U11"/>
    <mergeCell ref="B21:C21"/>
    <mergeCell ref="B22:C22"/>
    <mergeCell ref="R9:R11"/>
    <mergeCell ref="S9:S11"/>
    <mergeCell ref="T9:T11"/>
    <mergeCell ref="B16:C16"/>
    <mergeCell ref="B17:C17"/>
    <mergeCell ref="L10:L11"/>
    <mergeCell ref="M10:M11"/>
    <mergeCell ref="O9:O11"/>
    <mergeCell ref="P9:P11"/>
    <mergeCell ref="Q9:Q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V9:V11"/>
    <mergeCell ref="E10:E11"/>
    <mergeCell ref="F10:H10"/>
    <mergeCell ref="I10:I11"/>
    <mergeCell ref="J10:J11"/>
    <mergeCell ref="K10:K11"/>
  </mergeCells>
  <pageMargins left="0" right="0" top="0" bottom="0" header="0" footer="0"/>
  <pageSetup paperSize="9" scale="5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1"/>
  <sheetViews>
    <sheetView showGridLines="0" view="pageBreakPreview" zoomScale="85" zoomScaleNormal="85" zoomScaleSheetLayoutView="85" workbookViewId="0">
      <selection activeCell="U2" sqref="U2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112" t="s">
        <v>260</v>
      </c>
      <c r="V1" s="111"/>
    </row>
    <row r="2" spans="1:23" x14ac:dyDescent="0.2">
      <c r="U2" s="37"/>
    </row>
    <row r="3" spans="1:23" ht="18.75" x14ac:dyDescent="0.2">
      <c r="B3" s="196" t="s">
        <v>9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49"/>
      <c r="V3" s="149"/>
      <c r="W3" s="149"/>
    </row>
    <row r="4" spans="1:23" x14ac:dyDescent="0.2"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</row>
    <row r="5" spans="1:23" x14ac:dyDescent="0.2">
      <c r="A5" s="1" t="s">
        <v>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</row>
    <row r="6" spans="1:23" x14ac:dyDescent="0.2">
      <c r="A6" s="1" t="s">
        <v>8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</row>
    <row r="7" spans="1:23" ht="13.5" thickBot="1" x14ac:dyDescent="0.25"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49"/>
      <c r="R7" s="149"/>
      <c r="S7" s="149"/>
      <c r="T7" s="149"/>
      <c r="U7" s="149"/>
      <c r="V7" s="149" t="s">
        <v>10</v>
      </c>
      <c r="W7" s="149"/>
    </row>
    <row r="8" spans="1:23" ht="12.75" customHeight="1" x14ac:dyDescent="0.2">
      <c r="A8" s="198" t="s">
        <v>11</v>
      </c>
      <c r="B8" s="201" t="s">
        <v>12</v>
      </c>
      <c r="C8" s="204" t="s">
        <v>13</v>
      </c>
      <c r="D8" s="206" t="s">
        <v>14</v>
      </c>
      <c r="E8" s="207"/>
      <c r="F8" s="207"/>
      <c r="G8" s="207"/>
      <c r="H8" s="207"/>
      <c r="I8" s="207"/>
      <c r="J8" s="207"/>
      <c r="K8" s="207"/>
      <c r="L8" s="207"/>
      <c r="M8" s="208"/>
      <c r="N8" s="206" t="s">
        <v>15</v>
      </c>
      <c r="O8" s="207"/>
      <c r="P8" s="207"/>
      <c r="Q8" s="207"/>
      <c r="R8" s="207"/>
      <c r="S8" s="207"/>
      <c r="T8" s="207"/>
      <c r="U8" s="207"/>
      <c r="V8" s="209"/>
    </row>
    <row r="9" spans="1:23" ht="12.75" customHeight="1" x14ac:dyDescent="0.2">
      <c r="A9" s="199"/>
      <c r="B9" s="202"/>
      <c r="C9" s="205"/>
      <c r="D9" s="205" t="s">
        <v>16</v>
      </c>
      <c r="E9" s="210" t="s">
        <v>17</v>
      </c>
      <c r="F9" s="211"/>
      <c r="G9" s="211"/>
      <c r="H9" s="211"/>
      <c r="I9" s="211"/>
      <c r="J9" s="211"/>
      <c r="K9" s="211"/>
      <c r="L9" s="211"/>
      <c r="M9" s="212"/>
      <c r="N9" s="213" t="s">
        <v>18</v>
      </c>
      <c r="O9" s="213" t="s">
        <v>19</v>
      </c>
      <c r="P9" s="213" t="s">
        <v>64</v>
      </c>
      <c r="Q9" s="213" t="s">
        <v>20</v>
      </c>
      <c r="R9" s="213" t="s">
        <v>21</v>
      </c>
      <c r="S9" s="213" t="s">
        <v>22</v>
      </c>
      <c r="T9" s="213" t="s">
        <v>23</v>
      </c>
      <c r="U9" s="213" t="s">
        <v>24</v>
      </c>
      <c r="V9" s="215" t="s">
        <v>25</v>
      </c>
    </row>
    <row r="10" spans="1:23" ht="15" customHeight="1" x14ac:dyDescent="0.2">
      <c r="A10" s="199"/>
      <c r="B10" s="202"/>
      <c r="C10" s="205"/>
      <c r="D10" s="205"/>
      <c r="E10" s="203" t="s">
        <v>26</v>
      </c>
      <c r="F10" s="202" t="s">
        <v>27</v>
      </c>
      <c r="G10" s="202"/>
      <c r="H10" s="202"/>
      <c r="I10" s="202" t="s">
        <v>28</v>
      </c>
      <c r="J10" s="203" t="s">
        <v>23</v>
      </c>
      <c r="K10" s="203" t="s">
        <v>24</v>
      </c>
      <c r="L10" s="203" t="s">
        <v>33</v>
      </c>
      <c r="M10" s="203" t="s">
        <v>29</v>
      </c>
      <c r="N10" s="214"/>
      <c r="O10" s="214"/>
      <c r="P10" s="214"/>
      <c r="Q10" s="214"/>
      <c r="R10" s="214"/>
      <c r="S10" s="214"/>
      <c r="T10" s="214"/>
      <c r="U10" s="214"/>
      <c r="V10" s="216"/>
    </row>
    <row r="11" spans="1:23" ht="91.5" customHeight="1" thickBot="1" x14ac:dyDescent="0.25">
      <c r="A11" s="200"/>
      <c r="B11" s="203"/>
      <c r="C11" s="205"/>
      <c r="D11" s="205"/>
      <c r="E11" s="205"/>
      <c r="F11" s="148" t="s">
        <v>30</v>
      </c>
      <c r="G11" s="148" t="s">
        <v>31</v>
      </c>
      <c r="H11" s="148" t="s">
        <v>65</v>
      </c>
      <c r="I11" s="203"/>
      <c r="J11" s="205"/>
      <c r="K11" s="205"/>
      <c r="L11" s="205"/>
      <c r="M11" s="205"/>
      <c r="N11" s="214"/>
      <c r="O11" s="214"/>
      <c r="P11" s="214"/>
      <c r="Q11" s="214"/>
      <c r="R11" s="214"/>
      <c r="S11" s="214"/>
      <c r="T11" s="214"/>
      <c r="U11" s="214"/>
      <c r="V11" s="216"/>
    </row>
    <row r="12" spans="1:23" ht="13.5" thickBot="1" x14ac:dyDescent="0.25">
      <c r="A12" s="96">
        <v>1</v>
      </c>
      <c r="B12" s="97">
        <f>A12+1</f>
        <v>2</v>
      </c>
      <c r="C12" s="97">
        <v>3</v>
      </c>
      <c r="D12" s="97">
        <v>3</v>
      </c>
      <c r="E12" s="97">
        <v>4</v>
      </c>
      <c r="F12" s="97">
        <v>5</v>
      </c>
      <c r="G12" s="97">
        <v>6</v>
      </c>
      <c r="H12" s="97">
        <v>7</v>
      </c>
      <c r="I12" s="97">
        <v>8</v>
      </c>
      <c r="J12" s="97">
        <v>9</v>
      </c>
      <c r="K12" s="97">
        <v>10</v>
      </c>
      <c r="L12" s="97">
        <v>11</v>
      </c>
      <c r="M12" s="97">
        <v>12</v>
      </c>
      <c r="N12" s="97">
        <v>13</v>
      </c>
      <c r="O12" s="97">
        <f>N12+1</f>
        <v>14</v>
      </c>
      <c r="P12" s="97">
        <v>14</v>
      </c>
      <c r="Q12" s="97">
        <f>P12+1</f>
        <v>15</v>
      </c>
      <c r="R12" s="97">
        <v>15</v>
      </c>
      <c r="S12" s="97">
        <f>R12+1</f>
        <v>16</v>
      </c>
      <c r="T12" s="97">
        <v>16</v>
      </c>
      <c r="U12" s="97">
        <v>17</v>
      </c>
      <c r="V12" s="98">
        <v>18</v>
      </c>
    </row>
    <row r="13" spans="1:23" ht="27.75" customHeight="1" x14ac:dyDescent="0.2">
      <c r="A13" s="61"/>
      <c r="B13" s="66" t="s">
        <v>196</v>
      </c>
      <c r="C13" s="62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4"/>
      <c r="Q13" s="63"/>
      <c r="R13" s="63"/>
      <c r="S13" s="63"/>
      <c r="T13" s="63"/>
      <c r="U13" s="63"/>
      <c r="V13" s="65"/>
    </row>
    <row r="14" spans="1:23" ht="17.25" customHeight="1" x14ac:dyDescent="0.2">
      <c r="A14" s="158"/>
      <c r="B14" s="159" t="s">
        <v>197</v>
      </c>
      <c r="C14" s="160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39"/>
      <c r="O14" s="39"/>
      <c r="P14" s="40"/>
      <c r="Q14" s="39"/>
      <c r="R14" s="39"/>
      <c r="S14" s="39"/>
      <c r="T14" s="39"/>
      <c r="U14" s="39"/>
      <c r="V14" s="52"/>
    </row>
    <row r="15" spans="1:23" x14ac:dyDescent="0.2">
      <c r="A15" s="182"/>
      <c r="B15" s="183" t="s">
        <v>198</v>
      </c>
      <c r="C15" s="184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57"/>
      <c r="O15" s="119"/>
      <c r="P15" s="121"/>
      <c r="Q15" s="119"/>
      <c r="R15" s="119"/>
      <c r="S15" s="119"/>
      <c r="T15" s="119"/>
      <c r="U15" s="119"/>
      <c r="V15" s="122"/>
    </row>
    <row r="16" spans="1:23" x14ac:dyDescent="0.2">
      <c r="A16" s="185" t="s">
        <v>199</v>
      </c>
      <c r="B16" s="239" t="s">
        <v>200</v>
      </c>
      <c r="C16" s="239"/>
      <c r="D16" s="129">
        <f>E16+F16+I16+J16+K16+M16</f>
        <v>383939</v>
      </c>
      <c r="E16" s="145">
        <v>79016</v>
      </c>
      <c r="F16" s="145">
        <v>157427</v>
      </c>
      <c r="G16" s="145">
        <v>35125</v>
      </c>
      <c r="H16" s="177"/>
      <c r="I16" s="145"/>
      <c r="J16" s="145">
        <v>96072</v>
      </c>
      <c r="K16" s="144">
        <v>51424</v>
      </c>
      <c r="L16" s="125"/>
      <c r="M16" s="145"/>
      <c r="N16" s="128"/>
      <c r="O16" s="126"/>
      <c r="P16" s="126"/>
      <c r="Q16" s="127"/>
      <c r="R16" s="126"/>
      <c r="S16" s="126"/>
      <c r="T16" s="126"/>
      <c r="U16" s="126"/>
      <c r="V16" s="126"/>
    </row>
    <row r="17" spans="1:22" x14ac:dyDescent="0.2">
      <c r="A17" s="185" t="s">
        <v>201</v>
      </c>
      <c r="B17" s="239" t="s">
        <v>202</v>
      </c>
      <c r="C17" s="239"/>
      <c r="D17" s="129">
        <f t="shared" ref="D17:D38" si="0">E17+F17+I17+J17+K17+M17</f>
        <v>381507</v>
      </c>
      <c r="E17" s="145">
        <v>30379</v>
      </c>
      <c r="F17" s="145">
        <v>236603</v>
      </c>
      <c r="G17" s="145">
        <v>32280</v>
      </c>
      <c r="H17" s="125"/>
      <c r="I17" s="145">
        <v>19284</v>
      </c>
      <c r="J17" s="145">
        <v>63054</v>
      </c>
      <c r="K17" s="145">
        <v>32187</v>
      </c>
      <c r="L17" s="125"/>
      <c r="M17" s="145"/>
      <c r="N17" s="128"/>
      <c r="O17" s="126"/>
      <c r="P17" s="126"/>
      <c r="Q17" s="127"/>
      <c r="R17" s="126"/>
      <c r="S17" s="126"/>
      <c r="T17" s="126"/>
      <c r="U17" s="126"/>
      <c r="V17" s="126"/>
    </row>
    <row r="18" spans="1:22" x14ac:dyDescent="0.2">
      <c r="A18" s="185" t="s">
        <v>203</v>
      </c>
      <c r="B18" s="239" t="s">
        <v>84</v>
      </c>
      <c r="C18" s="239"/>
      <c r="D18" s="129">
        <f t="shared" si="0"/>
        <v>191574</v>
      </c>
      <c r="E18" s="145"/>
      <c r="F18" s="145">
        <v>15588</v>
      </c>
      <c r="G18" s="145">
        <v>2738</v>
      </c>
      <c r="H18" s="125"/>
      <c r="I18" s="145">
        <v>171879</v>
      </c>
      <c r="J18" s="145">
        <v>2738</v>
      </c>
      <c r="K18" s="145">
        <v>1369</v>
      </c>
      <c r="L18" s="125"/>
      <c r="M18" s="145"/>
      <c r="N18" s="128"/>
      <c r="O18" s="126"/>
      <c r="P18" s="126"/>
      <c r="Q18" s="127"/>
      <c r="R18" s="126"/>
      <c r="S18" s="126"/>
      <c r="T18" s="126"/>
      <c r="U18" s="126"/>
      <c r="V18" s="126"/>
    </row>
    <row r="19" spans="1:22" x14ac:dyDescent="0.2">
      <c r="A19" s="185" t="s">
        <v>204</v>
      </c>
      <c r="B19" s="239" t="s">
        <v>205</v>
      </c>
      <c r="C19" s="239"/>
      <c r="D19" s="129">
        <f t="shared" si="0"/>
        <v>12109136</v>
      </c>
      <c r="E19" s="145">
        <v>211662</v>
      </c>
      <c r="F19" s="145">
        <v>1015208</v>
      </c>
      <c r="G19" s="145">
        <v>122333</v>
      </c>
      <c r="H19" s="187">
        <v>1091</v>
      </c>
      <c r="I19" s="145">
        <v>10256714</v>
      </c>
      <c r="J19" s="145">
        <v>422022</v>
      </c>
      <c r="K19" s="145">
        <v>203530</v>
      </c>
      <c r="L19" s="125"/>
      <c r="M19" s="145"/>
      <c r="N19" s="128"/>
      <c r="O19" s="126"/>
      <c r="P19" s="126"/>
      <c r="Q19" s="127"/>
      <c r="R19" s="126"/>
      <c r="S19" s="126"/>
      <c r="T19" s="126"/>
      <c r="U19" s="126"/>
      <c r="V19" s="126"/>
    </row>
    <row r="20" spans="1:22" x14ac:dyDescent="0.2">
      <c r="A20" s="185" t="s">
        <v>206</v>
      </c>
      <c r="B20" s="239" t="s">
        <v>207</v>
      </c>
      <c r="C20" s="239"/>
      <c r="D20" s="129">
        <f t="shared" si="0"/>
        <v>401533</v>
      </c>
      <c r="E20" s="145">
        <v>5094</v>
      </c>
      <c r="F20" s="145">
        <v>47507</v>
      </c>
      <c r="G20" s="145">
        <v>6509</v>
      </c>
      <c r="H20" s="187"/>
      <c r="I20" s="145">
        <v>327350</v>
      </c>
      <c r="J20" s="145">
        <v>14620</v>
      </c>
      <c r="K20" s="145">
        <v>6962</v>
      </c>
      <c r="L20" s="125"/>
      <c r="M20" s="145"/>
      <c r="N20" s="128"/>
      <c r="O20" s="126"/>
      <c r="P20" s="126"/>
      <c r="Q20" s="127"/>
      <c r="R20" s="126"/>
      <c r="S20" s="126"/>
      <c r="T20" s="126"/>
      <c r="U20" s="126"/>
      <c r="V20" s="126"/>
    </row>
    <row r="21" spans="1:22" x14ac:dyDescent="0.2">
      <c r="A21" s="185" t="s">
        <v>208</v>
      </c>
      <c r="B21" s="186" t="s">
        <v>209</v>
      </c>
      <c r="C21" s="186"/>
      <c r="D21" s="129">
        <f t="shared" si="0"/>
        <v>99370</v>
      </c>
      <c r="E21" s="145">
        <v>6563</v>
      </c>
      <c r="F21" s="145">
        <v>5942</v>
      </c>
      <c r="G21" s="145">
        <v>681</v>
      </c>
      <c r="H21" s="187"/>
      <c r="I21" s="145">
        <v>76229</v>
      </c>
      <c r="J21" s="145">
        <v>6275</v>
      </c>
      <c r="K21" s="145">
        <v>4361</v>
      </c>
      <c r="L21" s="125"/>
      <c r="M21" s="145"/>
      <c r="N21" s="128"/>
      <c r="O21" s="126"/>
      <c r="P21" s="126"/>
      <c r="Q21" s="127"/>
      <c r="R21" s="126"/>
      <c r="S21" s="126"/>
      <c r="T21" s="126"/>
      <c r="U21" s="126"/>
      <c r="V21" s="126"/>
    </row>
    <row r="22" spans="1:22" x14ac:dyDescent="0.2">
      <c r="A22" s="185" t="s">
        <v>210</v>
      </c>
      <c r="B22" s="186" t="s">
        <v>211</v>
      </c>
      <c r="C22" s="186"/>
      <c r="D22" s="129">
        <f t="shared" si="0"/>
        <v>155993</v>
      </c>
      <c r="E22" s="145">
        <v>18698</v>
      </c>
      <c r="F22" s="145">
        <v>16083</v>
      </c>
      <c r="G22" s="145">
        <v>1603</v>
      </c>
      <c r="H22" s="187"/>
      <c r="I22" s="145">
        <v>91362</v>
      </c>
      <c r="J22" s="145">
        <v>17518</v>
      </c>
      <c r="K22" s="145">
        <v>12332</v>
      </c>
      <c r="L22" s="125"/>
      <c r="M22" s="145"/>
      <c r="N22" s="128"/>
      <c r="O22" s="126"/>
      <c r="P22" s="126"/>
      <c r="Q22" s="127"/>
      <c r="R22" s="126"/>
      <c r="S22" s="126"/>
      <c r="T22" s="126"/>
      <c r="U22" s="126"/>
      <c r="V22" s="126"/>
    </row>
    <row r="23" spans="1:22" x14ac:dyDescent="0.2">
      <c r="A23" s="185" t="s">
        <v>212</v>
      </c>
      <c r="B23" s="186" t="s">
        <v>94</v>
      </c>
      <c r="C23" s="186"/>
      <c r="D23" s="129">
        <f t="shared" si="0"/>
        <v>73315</v>
      </c>
      <c r="E23" s="145">
        <v>9299</v>
      </c>
      <c r="F23" s="145">
        <v>7428</v>
      </c>
      <c r="G23" s="145">
        <v>745</v>
      </c>
      <c r="H23" s="187"/>
      <c r="I23" s="145">
        <v>41855</v>
      </c>
      <c r="J23" s="145">
        <v>8696</v>
      </c>
      <c r="K23" s="145">
        <v>6037</v>
      </c>
      <c r="L23" s="125"/>
      <c r="M23" s="145"/>
      <c r="N23" s="128"/>
      <c r="O23" s="126"/>
      <c r="P23" s="126"/>
      <c r="Q23" s="127"/>
      <c r="R23" s="126"/>
      <c r="S23" s="126"/>
      <c r="T23" s="126"/>
      <c r="U23" s="126"/>
      <c r="V23" s="126"/>
    </row>
    <row r="24" spans="1:22" x14ac:dyDescent="0.2">
      <c r="A24" s="185" t="s">
        <v>213</v>
      </c>
      <c r="B24" s="186" t="s">
        <v>214</v>
      </c>
      <c r="C24" s="186"/>
      <c r="D24" s="129">
        <f t="shared" si="0"/>
        <v>103542</v>
      </c>
      <c r="E24" s="145">
        <v>11878</v>
      </c>
      <c r="F24" s="145">
        <v>9709</v>
      </c>
      <c r="G24" s="145">
        <v>930</v>
      </c>
      <c r="H24" s="187"/>
      <c r="I24" s="145">
        <v>63146</v>
      </c>
      <c r="J24" s="145">
        <v>11109</v>
      </c>
      <c r="K24" s="145">
        <v>7700</v>
      </c>
      <c r="L24" s="125"/>
      <c r="M24" s="145"/>
      <c r="N24" s="128"/>
      <c r="O24" s="126"/>
      <c r="P24" s="126"/>
      <c r="Q24" s="127"/>
      <c r="R24" s="126"/>
      <c r="S24" s="126"/>
      <c r="T24" s="126"/>
      <c r="U24" s="126"/>
      <c r="V24" s="126"/>
    </row>
    <row r="25" spans="1:22" x14ac:dyDescent="0.2">
      <c r="A25" s="185" t="s">
        <v>215</v>
      </c>
      <c r="B25" s="186" t="s">
        <v>122</v>
      </c>
      <c r="C25" s="186"/>
      <c r="D25" s="129">
        <f t="shared" si="0"/>
        <v>134167</v>
      </c>
      <c r="E25" s="145">
        <v>24625</v>
      </c>
      <c r="F25" s="145">
        <v>11519</v>
      </c>
      <c r="G25" s="145">
        <v>1536</v>
      </c>
      <c r="H25" s="187"/>
      <c r="I25" s="145">
        <v>47043</v>
      </c>
      <c r="J25" s="145">
        <v>29678</v>
      </c>
      <c r="K25" s="145">
        <v>21302</v>
      </c>
      <c r="L25" s="125"/>
      <c r="M25" s="145"/>
      <c r="N25" s="128"/>
      <c r="O25" s="126"/>
      <c r="P25" s="126"/>
      <c r="Q25" s="127"/>
      <c r="R25" s="126"/>
      <c r="S25" s="126"/>
      <c r="T25" s="126"/>
      <c r="U25" s="126"/>
      <c r="V25" s="126"/>
    </row>
    <row r="26" spans="1:22" x14ac:dyDescent="0.2">
      <c r="A26" s="185" t="s">
        <v>216</v>
      </c>
      <c r="B26" s="186" t="s">
        <v>217</v>
      </c>
      <c r="C26" s="186"/>
      <c r="D26" s="129">
        <f t="shared" si="0"/>
        <v>64181</v>
      </c>
      <c r="E26" s="145">
        <v>7838</v>
      </c>
      <c r="F26" s="145">
        <v>5584</v>
      </c>
      <c r="G26" s="145">
        <v>596</v>
      </c>
      <c r="H26" s="187"/>
      <c r="I26" s="145">
        <v>36753</v>
      </c>
      <c r="J26" s="145">
        <v>7788</v>
      </c>
      <c r="K26" s="145">
        <v>6218</v>
      </c>
      <c r="L26" s="125"/>
      <c r="M26" s="145"/>
      <c r="N26" s="128"/>
      <c r="O26" s="126"/>
      <c r="P26" s="126"/>
      <c r="Q26" s="127"/>
      <c r="R26" s="126"/>
      <c r="S26" s="126"/>
      <c r="T26" s="126"/>
      <c r="U26" s="126"/>
      <c r="V26" s="126"/>
    </row>
    <row r="27" spans="1:22" x14ac:dyDescent="0.2">
      <c r="A27" s="185" t="s">
        <v>218</v>
      </c>
      <c r="B27" s="186" t="s">
        <v>219</v>
      </c>
      <c r="C27" s="186"/>
      <c r="D27" s="129">
        <f t="shared" si="0"/>
        <v>38631</v>
      </c>
      <c r="E27" s="145">
        <v>4720</v>
      </c>
      <c r="F27" s="145">
        <v>3358</v>
      </c>
      <c r="G27" s="145">
        <v>359</v>
      </c>
      <c r="H27" s="187"/>
      <c r="I27" s="145">
        <v>22117</v>
      </c>
      <c r="J27" s="145">
        <v>4691</v>
      </c>
      <c r="K27" s="145">
        <v>3745</v>
      </c>
      <c r="L27" s="125"/>
      <c r="M27" s="145"/>
      <c r="N27" s="128"/>
      <c r="O27" s="126"/>
      <c r="P27" s="126"/>
      <c r="Q27" s="127"/>
      <c r="R27" s="126"/>
      <c r="S27" s="126"/>
      <c r="T27" s="126"/>
      <c r="U27" s="126"/>
      <c r="V27" s="126"/>
    </row>
    <row r="28" spans="1:22" x14ac:dyDescent="0.2">
      <c r="A28" s="185" t="s">
        <v>220</v>
      </c>
      <c r="B28" s="186" t="s">
        <v>221</v>
      </c>
      <c r="C28" s="186"/>
      <c r="D28" s="129">
        <f t="shared" si="0"/>
        <v>55662</v>
      </c>
      <c r="E28" s="145">
        <v>7166</v>
      </c>
      <c r="F28" s="145">
        <v>4986</v>
      </c>
      <c r="G28" s="145">
        <v>553</v>
      </c>
      <c r="H28" s="187"/>
      <c r="I28" s="145">
        <v>30806</v>
      </c>
      <c r="J28" s="145">
        <v>7029</v>
      </c>
      <c r="K28" s="145">
        <v>5675</v>
      </c>
      <c r="L28" s="125"/>
      <c r="M28" s="145"/>
      <c r="N28" s="128"/>
      <c r="O28" s="126"/>
      <c r="P28" s="126"/>
      <c r="Q28" s="127"/>
      <c r="R28" s="126"/>
      <c r="S28" s="126"/>
      <c r="T28" s="126"/>
      <c r="U28" s="126"/>
      <c r="V28" s="126"/>
    </row>
    <row r="29" spans="1:22" x14ac:dyDescent="0.2">
      <c r="A29" s="185" t="s">
        <v>222</v>
      </c>
      <c r="B29" s="239" t="s">
        <v>223</v>
      </c>
      <c r="C29" s="239"/>
      <c r="D29" s="129">
        <f t="shared" si="0"/>
        <v>104473</v>
      </c>
      <c r="E29" s="145">
        <v>13868</v>
      </c>
      <c r="F29" s="145">
        <v>9541</v>
      </c>
      <c r="G29" s="145">
        <v>1077</v>
      </c>
      <c r="H29" s="187"/>
      <c r="I29" s="145">
        <v>56595</v>
      </c>
      <c r="J29" s="145">
        <v>13499</v>
      </c>
      <c r="K29" s="145">
        <v>10970</v>
      </c>
      <c r="L29" s="125"/>
      <c r="M29" s="145"/>
      <c r="N29" s="128"/>
      <c r="O29" s="126"/>
      <c r="P29" s="126"/>
      <c r="Q29" s="127"/>
      <c r="R29" s="126"/>
      <c r="S29" s="126"/>
      <c r="T29" s="126"/>
      <c r="U29" s="126"/>
      <c r="V29" s="126"/>
    </row>
    <row r="30" spans="1:22" x14ac:dyDescent="0.2">
      <c r="A30" s="185" t="s">
        <v>224</v>
      </c>
      <c r="B30" s="239" t="s">
        <v>225</v>
      </c>
      <c r="C30" s="239"/>
      <c r="D30" s="129">
        <f t="shared" si="0"/>
        <v>95568</v>
      </c>
      <c r="E30" s="145">
        <v>433</v>
      </c>
      <c r="F30" s="145">
        <v>8637</v>
      </c>
      <c r="G30" s="145">
        <v>1481</v>
      </c>
      <c r="H30" s="187"/>
      <c r="I30" s="145">
        <v>83773</v>
      </c>
      <c r="J30" s="145">
        <v>1803</v>
      </c>
      <c r="K30" s="145">
        <v>922</v>
      </c>
      <c r="L30" s="125"/>
      <c r="M30" s="145"/>
      <c r="N30" s="128"/>
      <c r="O30" s="126"/>
      <c r="P30" s="126"/>
      <c r="Q30" s="127"/>
      <c r="R30" s="126"/>
      <c r="S30" s="126"/>
      <c r="T30" s="126"/>
      <c r="U30" s="126"/>
      <c r="V30" s="126"/>
    </row>
    <row r="31" spans="1:22" x14ac:dyDescent="0.2">
      <c r="A31" s="185" t="s">
        <v>226</v>
      </c>
      <c r="B31" s="239" t="s">
        <v>227</v>
      </c>
      <c r="C31" s="239"/>
      <c r="D31" s="129">
        <f t="shared" si="0"/>
        <v>21000</v>
      </c>
      <c r="E31" s="145">
        <v>92</v>
      </c>
      <c r="F31" s="145">
        <v>1922</v>
      </c>
      <c r="G31" s="145">
        <v>328</v>
      </c>
      <c r="H31" s="187"/>
      <c r="I31" s="145">
        <v>18388</v>
      </c>
      <c r="J31" s="145">
        <v>395</v>
      </c>
      <c r="K31" s="145">
        <v>203</v>
      </c>
      <c r="L31" s="125"/>
      <c r="M31" s="145"/>
      <c r="N31" s="128"/>
      <c r="O31" s="126"/>
      <c r="P31" s="126"/>
      <c r="Q31" s="127"/>
      <c r="R31" s="126"/>
      <c r="S31" s="126"/>
      <c r="T31" s="126"/>
      <c r="U31" s="126"/>
      <c r="V31" s="126"/>
    </row>
    <row r="32" spans="1:22" x14ac:dyDescent="0.2">
      <c r="A32" s="185" t="s">
        <v>228</v>
      </c>
      <c r="B32" s="239" t="s">
        <v>229</v>
      </c>
      <c r="C32" s="239"/>
      <c r="D32" s="129">
        <f t="shared" si="0"/>
        <v>48449</v>
      </c>
      <c r="E32" s="145">
        <v>213</v>
      </c>
      <c r="F32" s="145">
        <v>4426</v>
      </c>
      <c r="G32" s="145">
        <v>756</v>
      </c>
      <c r="H32" s="187"/>
      <c r="I32" s="145">
        <v>42432</v>
      </c>
      <c r="J32" s="145">
        <v>911</v>
      </c>
      <c r="K32" s="145">
        <v>467</v>
      </c>
      <c r="L32" s="125"/>
      <c r="M32" s="145"/>
      <c r="N32" s="128"/>
      <c r="O32" s="126"/>
      <c r="P32" s="126"/>
      <c r="Q32" s="127"/>
      <c r="R32" s="126"/>
      <c r="S32" s="126"/>
      <c r="T32" s="126"/>
      <c r="U32" s="126"/>
      <c r="V32" s="126"/>
    </row>
    <row r="33" spans="1:22" x14ac:dyDescent="0.2">
      <c r="A33" s="185" t="s">
        <v>230</v>
      </c>
      <c r="B33" s="239" t="s">
        <v>231</v>
      </c>
      <c r="C33" s="239"/>
      <c r="D33" s="129">
        <f t="shared" si="0"/>
        <v>27460</v>
      </c>
      <c r="E33" s="145">
        <v>121</v>
      </c>
      <c r="F33" s="145">
        <v>2511</v>
      </c>
      <c r="G33" s="145">
        <v>429</v>
      </c>
      <c r="H33" s="187"/>
      <c r="I33" s="145">
        <v>24046</v>
      </c>
      <c r="J33" s="145">
        <v>517</v>
      </c>
      <c r="K33" s="145">
        <v>265</v>
      </c>
      <c r="L33" s="125"/>
      <c r="M33" s="145"/>
      <c r="N33" s="128"/>
      <c r="O33" s="126"/>
      <c r="P33" s="126"/>
      <c r="Q33" s="127"/>
      <c r="R33" s="126"/>
      <c r="S33" s="126"/>
      <c r="T33" s="126"/>
      <c r="U33" s="126"/>
      <c r="V33" s="126"/>
    </row>
    <row r="34" spans="1:22" x14ac:dyDescent="0.2">
      <c r="A34" s="185" t="s">
        <v>232</v>
      </c>
      <c r="B34" s="239" t="s">
        <v>77</v>
      </c>
      <c r="C34" s="239"/>
      <c r="D34" s="129">
        <f t="shared" si="0"/>
        <v>10134</v>
      </c>
      <c r="E34" s="145">
        <v>1479</v>
      </c>
      <c r="F34" s="145">
        <v>1110</v>
      </c>
      <c r="G34" s="145">
        <v>130</v>
      </c>
      <c r="H34" s="187"/>
      <c r="I34" s="145">
        <v>4909</v>
      </c>
      <c r="J34" s="145">
        <v>1609</v>
      </c>
      <c r="K34" s="145">
        <v>1027</v>
      </c>
      <c r="L34" s="125"/>
      <c r="M34" s="145"/>
      <c r="N34" s="128"/>
      <c r="O34" s="126"/>
      <c r="P34" s="126"/>
      <c r="Q34" s="127"/>
      <c r="R34" s="126"/>
      <c r="S34" s="126"/>
      <c r="T34" s="126"/>
      <c r="U34" s="126"/>
      <c r="V34" s="126"/>
    </row>
    <row r="35" spans="1:22" x14ac:dyDescent="0.2">
      <c r="A35" s="185" t="s">
        <v>233</v>
      </c>
      <c r="B35" s="239" t="s">
        <v>103</v>
      </c>
      <c r="C35" s="239"/>
      <c r="D35" s="129">
        <f t="shared" si="0"/>
        <v>180143</v>
      </c>
      <c r="E35" s="145"/>
      <c r="F35" s="145">
        <v>17118</v>
      </c>
      <c r="G35" s="145">
        <v>3214</v>
      </c>
      <c r="H35" s="187"/>
      <c r="I35" s="145">
        <v>158204</v>
      </c>
      <c r="J35" s="145">
        <v>3214</v>
      </c>
      <c r="K35" s="145">
        <v>1607</v>
      </c>
      <c r="L35" s="125"/>
      <c r="M35" s="145"/>
      <c r="N35" s="128"/>
      <c r="O35" s="126"/>
      <c r="P35" s="126"/>
      <c r="Q35" s="127"/>
      <c r="R35" s="126"/>
      <c r="S35" s="126"/>
      <c r="T35" s="126"/>
      <c r="U35" s="126"/>
      <c r="V35" s="126"/>
    </row>
    <row r="36" spans="1:22" x14ac:dyDescent="0.2">
      <c r="A36" s="185" t="s">
        <v>234</v>
      </c>
      <c r="B36" s="239" t="s">
        <v>78</v>
      </c>
      <c r="C36" s="239"/>
      <c r="D36" s="129">
        <f t="shared" si="0"/>
        <v>84963</v>
      </c>
      <c r="E36" s="145"/>
      <c r="F36" s="145">
        <v>67001</v>
      </c>
      <c r="G36" s="145">
        <v>12625</v>
      </c>
      <c r="H36" s="187"/>
      <c r="I36" s="145"/>
      <c r="J36" s="145">
        <v>11882</v>
      </c>
      <c r="K36" s="145">
        <v>6080</v>
      </c>
      <c r="L36" s="125"/>
      <c r="M36" s="145"/>
      <c r="N36" s="128"/>
      <c r="O36" s="126"/>
      <c r="P36" s="126"/>
      <c r="Q36" s="127"/>
      <c r="R36" s="126"/>
      <c r="S36" s="126"/>
      <c r="T36" s="126"/>
      <c r="U36" s="126"/>
      <c r="V36" s="126"/>
    </row>
    <row r="37" spans="1:22" x14ac:dyDescent="0.2">
      <c r="A37" s="185" t="s">
        <v>235</v>
      </c>
      <c r="B37" s="239" t="s">
        <v>236</v>
      </c>
      <c r="C37" s="239"/>
      <c r="D37" s="129">
        <f t="shared" si="0"/>
        <v>42139</v>
      </c>
      <c r="E37" s="145">
        <v>5935</v>
      </c>
      <c r="F37" s="145">
        <v>1819</v>
      </c>
      <c r="G37" s="145">
        <v>200</v>
      </c>
      <c r="H37" s="187">
        <v>385</v>
      </c>
      <c r="I37" s="145">
        <v>19427</v>
      </c>
      <c r="J37" s="145">
        <v>9135</v>
      </c>
      <c r="K37" s="145">
        <v>5823</v>
      </c>
      <c r="L37" s="125"/>
      <c r="M37" s="145"/>
      <c r="N37" s="128"/>
      <c r="O37" s="126"/>
      <c r="P37" s="126"/>
      <c r="Q37" s="127"/>
      <c r="R37" s="126"/>
      <c r="S37" s="126"/>
      <c r="T37" s="126"/>
      <c r="U37" s="126"/>
      <c r="V37" s="126"/>
    </row>
    <row r="38" spans="1:22" x14ac:dyDescent="0.2">
      <c r="A38" s="185" t="s">
        <v>237</v>
      </c>
      <c r="B38" s="239" t="s">
        <v>238</v>
      </c>
      <c r="C38" s="239"/>
      <c r="D38" s="129">
        <f t="shared" si="0"/>
        <v>61888</v>
      </c>
      <c r="E38" s="145"/>
      <c r="F38" s="145">
        <v>49326</v>
      </c>
      <c r="G38" s="145">
        <v>9738</v>
      </c>
      <c r="H38" s="125"/>
      <c r="I38" s="145"/>
      <c r="J38" s="145">
        <v>8180</v>
      </c>
      <c r="K38" s="145">
        <v>4382</v>
      </c>
      <c r="L38" s="125"/>
      <c r="M38" s="145"/>
      <c r="N38" s="128"/>
      <c r="O38" s="126"/>
      <c r="P38" s="126"/>
      <c r="Q38" s="127"/>
      <c r="R38" s="126"/>
      <c r="S38" s="126"/>
      <c r="T38" s="126"/>
      <c r="U38" s="126"/>
      <c r="V38" s="126"/>
    </row>
    <row r="39" spans="1:22" ht="15" customHeight="1" x14ac:dyDescent="0.2">
      <c r="A39" s="117"/>
      <c r="B39" s="68" t="s">
        <v>32</v>
      </c>
      <c r="C39" s="43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3"/>
      <c r="O39" s="123"/>
      <c r="P39" s="123"/>
      <c r="Q39" s="123"/>
      <c r="R39" s="123"/>
      <c r="S39" s="123"/>
      <c r="T39" s="123"/>
      <c r="U39" s="123"/>
      <c r="V39" s="124"/>
    </row>
    <row r="40" spans="1:22" x14ac:dyDescent="0.2">
      <c r="A40" s="117"/>
      <c r="B40" s="68" t="s">
        <v>33</v>
      </c>
      <c r="C40" s="43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2"/>
      <c r="O40" s="42"/>
      <c r="P40" s="42"/>
      <c r="Q40" s="42"/>
      <c r="R40" s="42"/>
      <c r="S40" s="42"/>
      <c r="T40" s="42"/>
      <c r="U40" s="42"/>
      <c r="V40" s="53"/>
    </row>
    <row r="41" spans="1:22" x14ac:dyDescent="0.2">
      <c r="A41" s="54"/>
      <c r="B41" s="68" t="s">
        <v>34</v>
      </c>
      <c r="C41" s="43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2"/>
      <c r="O41" s="42"/>
      <c r="P41" s="42"/>
      <c r="Q41" s="42"/>
      <c r="R41" s="42"/>
      <c r="S41" s="42"/>
      <c r="T41" s="42"/>
      <c r="U41" s="42"/>
      <c r="V41" s="53"/>
    </row>
    <row r="42" spans="1:22" ht="22.5" customHeight="1" x14ac:dyDescent="0.2">
      <c r="A42" s="54"/>
      <c r="B42" s="68" t="s">
        <v>35</v>
      </c>
      <c r="C42" s="43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2"/>
      <c r="O42" s="42"/>
      <c r="P42" s="42"/>
      <c r="Q42" s="42"/>
      <c r="R42" s="42"/>
      <c r="S42" s="42"/>
      <c r="T42" s="42"/>
      <c r="U42" s="42"/>
      <c r="V42" s="53"/>
    </row>
    <row r="43" spans="1:22" s="5" customFormat="1" x14ac:dyDescent="0.2">
      <c r="A43" s="55"/>
      <c r="B43" s="69" t="s">
        <v>36</v>
      </c>
      <c r="C43" s="44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53"/>
    </row>
    <row r="44" spans="1:22" x14ac:dyDescent="0.2">
      <c r="A44" s="54"/>
      <c r="B44" s="68" t="s">
        <v>37</v>
      </c>
      <c r="C44" s="43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53"/>
    </row>
    <row r="45" spans="1:22" x14ac:dyDescent="0.2">
      <c r="A45" s="54"/>
      <c r="B45" s="70" t="s">
        <v>38</v>
      </c>
      <c r="C45" s="43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53"/>
    </row>
    <row r="46" spans="1:22" ht="12.75" hidden="1" customHeight="1" x14ac:dyDescent="0.2">
      <c r="A46" s="54"/>
      <c r="B46" s="71"/>
      <c r="C46" s="45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53"/>
    </row>
    <row r="47" spans="1:22" x14ac:dyDescent="0.2">
      <c r="A47" s="54"/>
      <c r="B47" s="72" t="s">
        <v>69</v>
      </c>
      <c r="C47" s="46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2"/>
      <c r="O47" s="42"/>
      <c r="P47" s="42"/>
      <c r="Q47" s="42"/>
      <c r="R47" s="42"/>
      <c r="S47" s="42"/>
      <c r="T47" s="42"/>
      <c r="U47" s="42"/>
      <c r="V47" s="53"/>
    </row>
    <row r="48" spans="1:22" x14ac:dyDescent="0.2">
      <c r="A48" s="54"/>
      <c r="B48" s="72" t="s">
        <v>70</v>
      </c>
      <c r="C48" s="46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2"/>
      <c r="O48" s="42"/>
      <c r="P48" s="42"/>
      <c r="Q48" s="42"/>
      <c r="R48" s="42"/>
      <c r="S48" s="42"/>
      <c r="T48" s="42"/>
      <c r="U48" s="42"/>
      <c r="V48" s="53"/>
    </row>
    <row r="49" spans="1:24" x14ac:dyDescent="0.2">
      <c r="A49" s="54"/>
      <c r="B49" s="73" t="s">
        <v>39</v>
      </c>
      <c r="C49" s="47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2"/>
      <c r="O49" s="42"/>
      <c r="P49" s="42"/>
      <c r="Q49" s="42"/>
      <c r="R49" s="42"/>
      <c r="S49" s="42"/>
      <c r="T49" s="42"/>
      <c r="U49" s="42"/>
      <c r="V49" s="53"/>
    </row>
    <row r="50" spans="1:24" x14ac:dyDescent="0.2">
      <c r="A50" s="54"/>
      <c r="B50" s="69" t="s">
        <v>40</v>
      </c>
      <c r="C50" s="49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2"/>
      <c r="O50" s="42"/>
      <c r="P50" s="42"/>
      <c r="Q50" s="42"/>
      <c r="R50" s="42"/>
      <c r="S50" s="42"/>
      <c r="T50" s="42"/>
      <c r="U50" s="42"/>
      <c r="V50" s="53"/>
    </row>
    <row r="51" spans="1:24" x14ac:dyDescent="0.2">
      <c r="A51" s="54"/>
      <c r="B51" s="68" t="s">
        <v>41</v>
      </c>
      <c r="C51" s="50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2"/>
      <c r="O51" s="42"/>
      <c r="P51" s="42"/>
      <c r="Q51" s="42"/>
      <c r="R51" s="42"/>
      <c r="S51" s="42"/>
      <c r="T51" s="42"/>
      <c r="U51" s="42"/>
      <c r="V51" s="53"/>
    </row>
    <row r="52" spans="1:24" ht="25.5" x14ac:dyDescent="0.2">
      <c r="A52" s="54"/>
      <c r="B52" s="68" t="s">
        <v>71</v>
      </c>
      <c r="C52" s="5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2"/>
      <c r="O52" s="42"/>
      <c r="P52" s="42"/>
      <c r="Q52" s="42"/>
      <c r="R52" s="42"/>
      <c r="S52" s="42"/>
      <c r="T52" s="42"/>
      <c r="U52" s="42"/>
      <c r="V52" s="53"/>
    </row>
    <row r="53" spans="1:24" x14ac:dyDescent="0.2">
      <c r="A53" s="54"/>
      <c r="B53" s="68" t="s">
        <v>67</v>
      </c>
      <c r="C53" s="5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2"/>
      <c r="O53" s="42"/>
      <c r="P53" s="42"/>
      <c r="Q53" s="42"/>
      <c r="R53" s="42"/>
      <c r="S53" s="42"/>
      <c r="T53" s="42"/>
      <c r="U53" s="42"/>
      <c r="V53" s="53">
        <v>50132265</v>
      </c>
    </row>
    <row r="54" spans="1:24" x14ac:dyDescent="0.2">
      <c r="A54" s="54"/>
      <c r="B54" s="68" t="s">
        <v>68</v>
      </c>
      <c r="C54" s="5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2"/>
      <c r="O54" s="42"/>
      <c r="P54" s="42"/>
      <c r="Q54" s="42"/>
      <c r="R54" s="42"/>
      <c r="S54" s="42"/>
      <c r="T54" s="42"/>
      <c r="U54" s="42"/>
      <c r="V54" s="53"/>
    </row>
    <row r="55" spans="1:24" x14ac:dyDescent="0.2">
      <c r="A55" s="54"/>
      <c r="B55" s="68" t="s">
        <v>73</v>
      </c>
      <c r="C55" s="5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2"/>
      <c r="O55" s="42"/>
      <c r="P55" s="42"/>
      <c r="Q55" s="42"/>
      <c r="R55" s="42"/>
      <c r="S55" s="42"/>
      <c r="T55" s="42"/>
      <c r="U55" s="42"/>
      <c r="V55" s="53"/>
    </row>
    <row r="56" spans="1:24" x14ac:dyDescent="0.2">
      <c r="A56" s="54"/>
      <c r="B56" s="68" t="s">
        <v>42</v>
      </c>
      <c r="C56" s="43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2"/>
      <c r="O56" s="42"/>
      <c r="P56" s="42"/>
      <c r="Q56" s="42"/>
      <c r="R56" s="42"/>
      <c r="S56" s="42"/>
      <c r="T56" s="42"/>
      <c r="U56" s="42"/>
      <c r="V56" s="53"/>
    </row>
    <row r="57" spans="1:24" ht="13.5" customHeight="1" thickBot="1" x14ac:dyDescent="0.25">
      <c r="A57" s="56"/>
      <c r="B57" s="74"/>
      <c r="C57" s="57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9"/>
      <c r="O57" s="59"/>
      <c r="P57" s="59"/>
      <c r="Q57" s="59"/>
      <c r="R57" s="59"/>
      <c r="S57" s="59"/>
      <c r="T57" s="59"/>
      <c r="U57" s="59"/>
      <c r="V57" s="60"/>
      <c r="W57" s="2"/>
      <c r="X57" s="2"/>
    </row>
    <row r="58" spans="1:24" ht="13.5" thickBot="1" x14ac:dyDescent="0.25">
      <c r="A58" s="100"/>
      <c r="B58" s="78" t="s">
        <v>72</v>
      </c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2"/>
      <c r="O58" s="102"/>
      <c r="P58" s="102"/>
      <c r="Q58" s="102"/>
      <c r="R58" s="102"/>
      <c r="S58" s="102"/>
      <c r="T58" s="102"/>
      <c r="U58" s="102"/>
      <c r="V58" s="103"/>
      <c r="W58" s="2"/>
      <c r="X58" s="2"/>
    </row>
    <row r="59" spans="1:24" ht="13.5" customHeight="1" x14ac:dyDescent="0.2">
      <c r="A59" s="92"/>
      <c r="B59" s="94" t="s">
        <v>43</v>
      </c>
      <c r="C59" s="93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7"/>
      <c r="Q59" s="7"/>
      <c r="R59" s="7"/>
      <c r="S59" s="7"/>
      <c r="T59" s="7"/>
      <c r="U59" s="7"/>
      <c r="V59" s="105"/>
      <c r="W59" s="99"/>
      <c r="X59" s="99"/>
    </row>
    <row r="60" spans="1:24" ht="13.5" customHeight="1" thickBot="1" x14ac:dyDescent="0.25">
      <c r="A60" s="106"/>
      <c r="B60" s="95" t="s">
        <v>44</v>
      </c>
      <c r="C60" s="107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9"/>
      <c r="Q60" s="109"/>
      <c r="R60" s="109"/>
      <c r="S60" s="109"/>
      <c r="T60" s="109"/>
      <c r="U60" s="109"/>
      <c r="V60" s="110"/>
      <c r="W60" s="99"/>
      <c r="X60" s="99"/>
    </row>
    <row r="61" spans="1:24" ht="12.75" hidden="1" customHeight="1" x14ac:dyDescent="0.2">
      <c r="B61" s="222"/>
      <c r="C61" s="223"/>
      <c r="D61" s="224"/>
      <c r="E61" s="228" t="s">
        <v>45</v>
      </c>
      <c r="F61" s="236" t="s">
        <v>46</v>
      </c>
      <c r="G61" s="237"/>
      <c r="H61" s="237"/>
      <c r="I61" s="237"/>
      <c r="J61" s="237"/>
      <c r="K61" s="238"/>
      <c r="L61" s="104"/>
      <c r="M61" s="104"/>
      <c r="N61" s="228" t="s">
        <v>47</v>
      </c>
      <c r="O61" s="146" t="s">
        <v>17</v>
      </c>
      <c r="P61" s="8"/>
      <c r="W61" s="2"/>
      <c r="X61" s="2"/>
    </row>
    <row r="62" spans="1:24" ht="52.5" hidden="1" customHeight="1" x14ac:dyDescent="0.2">
      <c r="B62" s="225"/>
      <c r="C62" s="226"/>
      <c r="D62" s="227"/>
      <c r="E62" s="229"/>
      <c r="F62" s="9">
        <v>2012</v>
      </c>
      <c r="G62" s="9"/>
      <c r="H62" s="9">
        <v>2013</v>
      </c>
      <c r="I62" s="9">
        <v>2014</v>
      </c>
      <c r="J62" s="9">
        <v>2015</v>
      </c>
      <c r="K62" s="9">
        <v>2016</v>
      </c>
      <c r="L62" s="9"/>
      <c r="M62" s="9">
        <v>2016</v>
      </c>
      <c r="N62" s="229"/>
      <c r="O62" s="9" t="s">
        <v>48</v>
      </c>
      <c r="W62" s="2"/>
      <c r="X62" s="2"/>
    </row>
    <row r="63" spans="1:24" ht="29.25" hidden="1" customHeight="1" x14ac:dyDescent="0.2">
      <c r="B63" s="230" t="s">
        <v>49</v>
      </c>
      <c r="C63" s="231"/>
      <c r="D63" s="232"/>
      <c r="E63" s="10"/>
      <c r="F63" s="11"/>
      <c r="G63" s="11"/>
      <c r="H63" s="11"/>
      <c r="I63" s="11"/>
      <c r="J63" s="11"/>
      <c r="K63" s="11"/>
      <c r="L63" s="11"/>
      <c r="M63" s="11"/>
      <c r="N63" s="10"/>
      <c r="O63" s="11"/>
      <c r="W63" s="2"/>
      <c r="X63" s="2"/>
    </row>
    <row r="64" spans="1:24" ht="12.75" hidden="1" customHeight="1" x14ac:dyDescent="0.2">
      <c r="A64" s="2"/>
      <c r="B64" s="12"/>
      <c r="C64" s="12"/>
      <c r="D64" s="13"/>
      <c r="E64" s="13"/>
      <c r="F64" s="13"/>
      <c r="G64" s="2"/>
      <c r="H64" s="2"/>
      <c r="I64" s="2"/>
      <c r="J64" s="2"/>
      <c r="K64" s="2"/>
      <c r="L64" s="2"/>
      <c r="M64" s="2"/>
      <c r="N64" s="2"/>
      <c r="O64" s="2"/>
      <c r="P64" s="14"/>
      <c r="Q64" s="14"/>
      <c r="R64" s="14"/>
      <c r="S64" s="14"/>
      <c r="T64" s="14"/>
      <c r="U64" s="14"/>
      <c r="V64" s="15"/>
      <c r="W64" s="16"/>
      <c r="X64" s="15"/>
    </row>
    <row r="65" spans="1:24" ht="13.5" hidden="1" customHeight="1" x14ac:dyDescent="0.2">
      <c r="A65" s="17" t="s">
        <v>50</v>
      </c>
      <c r="B65" s="17"/>
      <c r="C65" s="17"/>
      <c r="D65" s="17"/>
      <c r="E65" s="17"/>
      <c r="F65" s="17"/>
      <c r="G65" s="17"/>
      <c r="H65" s="2"/>
      <c r="I65" s="2"/>
      <c r="J65" s="2"/>
      <c r="K65" s="2"/>
      <c r="L65" s="2"/>
      <c r="M65" s="2"/>
      <c r="N65" s="2"/>
      <c r="O65" s="2"/>
      <c r="P65" s="14"/>
      <c r="Q65" s="14"/>
      <c r="R65" s="14"/>
      <c r="S65" s="14"/>
      <c r="T65" s="14"/>
      <c r="U65" s="14"/>
      <c r="V65" s="15"/>
      <c r="W65" s="16"/>
      <c r="X65" s="15"/>
    </row>
    <row r="66" spans="1:24" ht="13.5" thickBot="1" x14ac:dyDescent="0.25">
      <c r="A66" s="17"/>
      <c r="B66" s="17"/>
      <c r="C66" s="17"/>
      <c r="D66" s="17"/>
      <c r="E66" s="17"/>
      <c r="F66" s="17"/>
      <c r="G66" s="17"/>
      <c r="H66" s="2"/>
      <c r="I66" s="2"/>
      <c r="J66" s="2"/>
      <c r="K66" s="2"/>
      <c r="L66" s="2"/>
      <c r="M66" s="2"/>
      <c r="N66" s="2"/>
      <c r="O66" s="2"/>
      <c r="P66" s="14"/>
      <c r="Q66" s="14"/>
      <c r="R66" s="14"/>
      <c r="S66" s="14"/>
      <c r="T66" s="14"/>
      <c r="U66" s="14"/>
      <c r="V66" s="15"/>
      <c r="W66" s="16"/>
      <c r="X66" s="15"/>
    </row>
    <row r="67" spans="1:24" ht="13.5" thickBot="1" x14ac:dyDescent="0.25">
      <c r="A67" s="79" t="s">
        <v>51</v>
      </c>
      <c r="B67" s="80" t="s">
        <v>1</v>
      </c>
      <c r="C67" s="18"/>
      <c r="D67" s="19" t="s">
        <v>2</v>
      </c>
      <c r="E67" s="20" t="s">
        <v>52</v>
      </c>
      <c r="F67" s="233" t="s">
        <v>53</v>
      </c>
      <c r="G67" s="233"/>
      <c r="H67" s="233"/>
      <c r="I67" s="233"/>
      <c r="J67" s="233"/>
      <c r="K67" s="233"/>
      <c r="L67" s="147"/>
      <c r="M67" s="147"/>
      <c r="N67" s="14"/>
      <c r="O67" s="14"/>
      <c r="W67" s="2"/>
      <c r="X67" s="2"/>
    </row>
    <row r="68" spans="1:24" ht="12.75" hidden="1" customHeight="1" x14ac:dyDescent="0.2">
      <c r="A68" s="81">
        <v>1</v>
      </c>
      <c r="B68" s="82" t="s">
        <v>54</v>
      </c>
      <c r="C68" s="21"/>
      <c r="D68" s="22" t="s">
        <v>55</v>
      </c>
      <c r="E68" s="23"/>
      <c r="F68" s="24">
        <v>2012</v>
      </c>
      <c r="G68" s="24"/>
      <c r="H68" s="24">
        <v>2013</v>
      </c>
      <c r="I68" s="24">
        <v>2014</v>
      </c>
      <c r="J68" s="24">
        <v>2015</v>
      </c>
      <c r="K68" s="24">
        <v>2016</v>
      </c>
      <c r="L68" s="24"/>
      <c r="M68" s="24">
        <v>2016</v>
      </c>
      <c r="N68" s="14"/>
      <c r="O68" s="14"/>
    </row>
    <row r="69" spans="1:24" x14ac:dyDescent="0.2">
      <c r="A69" s="83">
        <v>1</v>
      </c>
      <c r="B69" s="84" t="s">
        <v>56</v>
      </c>
      <c r="C69" s="19"/>
      <c r="D69" s="25"/>
      <c r="E69" s="26"/>
      <c r="F69" s="27" t="s">
        <v>57</v>
      </c>
      <c r="G69" s="27"/>
      <c r="H69" s="27" t="s">
        <v>58</v>
      </c>
      <c r="I69" s="27" t="s">
        <v>58</v>
      </c>
      <c r="J69" s="27" t="s">
        <v>58</v>
      </c>
      <c r="K69" s="27" t="s">
        <v>58</v>
      </c>
      <c r="L69" s="27"/>
      <c r="M69" s="27" t="s">
        <v>58</v>
      </c>
      <c r="N69" s="14"/>
      <c r="O69" s="14"/>
    </row>
    <row r="70" spans="1:24" x14ac:dyDescent="0.2">
      <c r="A70" s="85">
        <v>2</v>
      </c>
      <c r="B70" s="86" t="s">
        <v>66</v>
      </c>
      <c r="C70" s="28"/>
      <c r="D70" s="29"/>
      <c r="E70" s="30"/>
      <c r="F70" s="31"/>
      <c r="G70" s="31"/>
      <c r="H70" s="31"/>
      <c r="I70" s="32"/>
      <c r="J70" s="32"/>
      <c r="K70" s="32"/>
      <c r="L70" s="32"/>
      <c r="M70" s="32"/>
      <c r="N70" s="14"/>
      <c r="O70" s="14"/>
    </row>
    <row r="71" spans="1:24" ht="12.75" hidden="1" customHeight="1" x14ac:dyDescent="0.2">
      <c r="A71" s="85">
        <v>4</v>
      </c>
      <c r="B71" s="86"/>
      <c r="C71" s="28"/>
      <c r="D71" s="29"/>
      <c r="E71" s="33"/>
      <c r="F71" s="15"/>
      <c r="G71" s="15"/>
      <c r="H71" s="15"/>
      <c r="I71" s="14"/>
      <c r="J71" s="14"/>
      <c r="K71" s="14"/>
      <c r="L71" s="14"/>
      <c r="M71" s="14"/>
      <c r="N71" s="14"/>
      <c r="O71" s="14"/>
    </row>
    <row r="72" spans="1:24" x14ac:dyDescent="0.2">
      <c r="A72" s="85">
        <v>3</v>
      </c>
      <c r="B72" s="86" t="s">
        <v>59</v>
      </c>
      <c r="C72" s="28"/>
      <c r="D72" s="29" t="s">
        <v>3</v>
      </c>
      <c r="E72" s="33"/>
      <c r="F72" s="15"/>
      <c r="G72" s="15"/>
      <c r="H72" s="15"/>
      <c r="I72" s="14"/>
      <c r="J72" s="14"/>
      <c r="K72" s="14"/>
      <c r="L72" s="14"/>
      <c r="M72" s="14"/>
      <c r="N72" s="14"/>
      <c r="O72" s="14"/>
    </row>
    <row r="73" spans="1:24" x14ac:dyDescent="0.2">
      <c r="A73" s="85">
        <v>4</v>
      </c>
      <c r="B73" s="86" t="s">
        <v>60</v>
      </c>
      <c r="C73" s="28"/>
      <c r="D73" s="29" t="s">
        <v>3</v>
      </c>
      <c r="E73" s="33"/>
      <c r="F73" s="15"/>
      <c r="G73" s="15"/>
      <c r="H73" s="15"/>
      <c r="I73" s="14"/>
      <c r="J73" s="14"/>
      <c r="K73" s="14"/>
      <c r="L73" s="14"/>
      <c r="M73" s="14"/>
      <c r="N73" s="14"/>
      <c r="O73" s="14"/>
    </row>
    <row r="74" spans="1:24" x14ac:dyDescent="0.2">
      <c r="A74" s="85">
        <v>5</v>
      </c>
      <c r="B74" s="86" t="s">
        <v>61</v>
      </c>
      <c r="C74" s="28"/>
      <c r="D74" s="29" t="s">
        <v>3</v>
      </c>
      <c r="E74" s="116">
        <v>3.5000000000000003E-2</v>
      </c>
      <c r="F74" s="15"/>
      <c r="G74" s="15"/>
      <c r="H74" s="15"/>
      <c r="I74" s="14"/>
      <c r="J74" s="14"/>
      <c r="K74" s="14"/>
      <c r="L74" s="14"/>
      <c r="M74" s="14"/>
      <c r="N74" s="14"/>
      <c r="O74" s="14"/>
    </row>
    <row r="75" spans="1:24" x14ac:dyDescent="0.2">
      <c r="A75" s="85">
        <v>6</v>
      </c>
      <c r="B75" s="87" t="s">
        <v>35</v>
      </c>
      <c r="C75" s="34"/>
      <c r="D75" s="29" t="s">
        <v>3</v>
      </c>
      <c r="E75" s="113">
        <v>6.3500000000000001E-2</v>
      </c>
    </row>
    <row r="76" spans="1:24" x14ac:dyDescent="0.2">
      <c r="A76" s="85">
        <v>7</v>
      </c>
      <c r="B76" s="88" t="s">
        <v>36</v>
      </c>
      <c r="C76" s="34"/>
      <c r="D76" s="29" t="s">
        <v>3</v>
      </c>
      <c r="E76" s="114">
        <v>1.4999999999999999E-2</v>
      </c>
    </row>
    <row r="77" spans="1:24" ht="13.5" thickBot="1" x14ac:dyDescent="0.25">
      <c r="A77" s="89">
        <v>8</v>
      </c>
      <c r="B77" s="90" t="s">
        <v>42</v>
      </c>
      <c r="C77" s="35"/>
      <c r="D77" s="91" t="s">
        <v>3</v>
      </c>
      <c r="E77" s="115">
        <v>1.4999999999999999E-2</v>
      </c>
    </row>
    <row r="78" spans="1:24" ht="15.75" hidden="1" x14ac:dyDescent="0.25">
      <c r="B78" s="75" t="s">
        <v>62</v>
      </c>
      <c r="C78" s="76"/>
      <c r="D78" s="76"/>
      <c r="E78" s="76"/>
      <c r="F78" s="77"/>
      <c r="G78" s="76"/>
      <c r="H78" s="76"/>
      <c r="I78" s="75" t="s">
        <v>63</v>
      </c>
    </row>
    <row r="79" spans="1:24" x14ac:dyDescent="0.2">
      <c r="B79" s="36"/>
      <c r="C79" s="36"/>
    </row>
    <row r="80" spans="1:24" x14ac:dyDescent="0.2">
      <c r="B80" s="3" t="s">
        <v>4</v>
      </c>
      <c r="E80" s="3" t="s">
        <v>5</v>
      </c>
      <c r="G80" s="234" t="s">
        <v>6</v>
      </c>
      <c r="H80" s="234"/>
    </row>
    <row r="81" spans="7:8" x14ac:dyDescent="0.2">
      <c r="G81" s="235" t="s">
        <v>7</v>
      </c>
      <c r="H81" s="235"/>
    </row>
  </sheetData>
  <mergeCells count="48">
    <mergeCell ref="G80:H80"/>
    <mergeCell ref="G81:H81"/>
    <mergeCell ref="B61:D62"/>
    <mergeCell ref="E61:E62"/>
    <mergeCell ref="F61:K61"/>
    <mergeCell ref="N61:N62"/>
    <mergeCell ref="B63:D63"/>
    <mergeCell ref="F67:K67"/>
    <mergeCell ref="B36:C36"/>
    <mergeCell ref="B37:C37"/>
    <mergeCell ref="B38:C38"/>
    <mergeCell ref="B16:C16"/>
    <mergeCell ref="B17:C17"/>
    <mergeCell ref="B32:C32"/>
    <mergeCell ref="B33:C33"/>
    <mergeCell ref="B34:C34"/>
    <mergeCell ref="B18:C18"/>
    <mergeCell ref="B19:C19"/>
    <mergeCell ref="B20:C20"/>
    <mergeCell ref="B29:C29"/>
    <mergeCell ref="B30:C30"/>
    <mergeCell ref="B31:C31"/>
    <mergeCell ref="B35:C35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</mergeCells>
  <pageMargins left="0" right="0" top="0" bottom="0" header="0" footer="0"/>
  <pageSetup paperSize="9" scale="5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F17" sqref="F17"/>
    </sheetView>
  </sheetViews>
  <sheetFormatPr defaultRowHeight="12.75" x14ac:dyDescent="0.2"/>
  <cols>
    <col min="1" max="1" width="29.7109375" style="262" customWidth="1"/>
    <col min="2" max="2" width="25.140625" style="262" customWidth="1"/>
    <col min="3" max="3" width="7.140625" style="262" customWidth="1"/>
    <col min="4" max="4" width="10.7109375" style="262" customWidth="1"/>
    <col min="5" max="5" width="9.7109375" style="262" customWidth="1"/>
    <col min="6" max="6" width="8.28515625" style="262" customWidth="1"/>
    <col min="7" max="7" width="8.42578125" style="262" customWidth="1"/>
    <col min="8" max="8" width="10" style="262" customWidth="1"/>
    <col min="9" max="9" width="8.7109375" style="262" customWidth="1"/>
    <col min="10" max="10" width="11.7109375" style="262" customWidth="1"/>
    <col min="11" max="16384" width="9.140625" style="262"/>
  </cols>
  <sheetData>
    <row r="1" spans="1:16" s="257" customFormat="1" ht="12.75" customHeight="1" x14ac:dyDescent="0.2">
      <c r="A1" s="256" t="s">
        <v>261</v>
      </c>
      <c r="B1" s="256"/>
      <c r="C1" s="256"/>
      <c r="D1" s="256"/>
      <c r="E1" s="256"/>
      <c r="H1" s="258" t="s">
        <v>310</v>
      </c>
      <c r="I1" s="258"/>
      <c r="J1" s="258"/>
    </row>
    <row r="2" spans="1:16" s="260" customFormat="1" x14ac:dyDescent="0.2">
      <c r="A2" s="259" t="s">
        <v>262</v>
      </c>
    </row>
    <row r="3" spans="1:16" x14ac:dyDescent="0.2">
      <c r="A3" s="261" t="s">
        <v>263</v>
      </c>
      <c r="B3" s="261"/>
      <c r="C3" s="261"/>
      <c r="D3" s="261"/>
      <c r="E3" s="261"/>
      <c r="F3" s="261"/>
      <c r="G3" s="261"/>
      <c r="H3" s="261"/>
      <c r="I3" s="261"/>
      <c r="J3" s="261"/>
    </row>
    <row r="4" spans="1:16" ht="15" customHeight="1" x14ac:dyDescent="0.2">
      <c r="A4" s="263" t="s">
        <v>0</v>
      </c>
      <c r="B4" s="263"/>
      <c r="C4" s="263"/>
      <c r="D4" s="263"/>
      <c r="E4" s="263"/>
      <c r="F4" s="263"/>
      <c r="G4" s="263"/>
      <c r="H4" s="263"/>
      <c r="I4" s="263"/>
      <c r="J4" s="263"/>
      <c r="K4" s="264"/>
      <c r="L4" s="264"/>
      <c r="M4" s="264"/>
      <c r="N4" s="265"/>
      <c r="O4" s="265"/>
      <c r="P4" s="265"/>
    </row>
    <row r="5" spans="1:16" ht="15" customHeight="1" thickBot="1" x14ac:dyDescent="0.25">
      <c r="A5" s="263" t="s">
        <v>8</v>
      </c>
      <c r="B5" s="263"/>
      <c r="C5" s="263"/>
      <c r="D5" s="263"/>
      <c r="E5" s="263"/>
      <c r="F5" s="263"/>
      <c r="G5" s="263"/>
      <c r="H5" s="263"/>
      <c r="I5" s="263"/>
      <c r="J5" s="263"/>
      <c r="K5" s="264"/>
      <c r="L5" s="264"/>
      <c r="M5" s="264"/>
    </row>
    <row r="6" spans="1:16" ht="20.25" customHeight="1" x14ac:dyDescent="0.2">
      <c r="A6" s="266" t="s">
        <v>264</v>
      </c>
      <c r="B6" s="266" t="s">
        <v>265</v>
      </c>
      <c r="C6" s="266" t="s">
        <v>266</v>
      </c>
      <c r="D6" s="266" t="s">
        <v>267</v>
      </c>
      <c r="E6" s="266" t="s">
        <v>268</v>
      </c>
      <c r="F6" s="266" t="s">
        <v>269</v>
      </c>
      <c r="G6" s="267" t="s">
        <v>270</v>
      </c>
      <c r="H6" s="266" t="s">
        <v>271</v>
      </c>
      <c r="I6" s="266" t="s">
        <v>272</v>
      </c>
      <c r="J6" s="266" t="s">
        <v>273</v>
      </c>
    </row>
    <row r="7" spans="1:16" ht="68.25" customHeight="1" thickBot="1" x14ac:dyDescent="0.25">
      <c r="A7" s="268"/>
      <c r="B7" s="268"/>
      <c r="C7" s="268"/>
      <c r="D7" s="268"/>
      <c r="E7" s="268"/>
      <c r="F7" s="268"/>
      <c r="G7" s="269"/>
      <c r="H7" s="268"/>
      <c r="I7" s="268"/>
      <c r="J7" s="268"/>
    </row>
    <row r="8" spans="1:16" ht="25.5" customHeight="1" thickBot="1" x14ac:dyDescent="0.25">
      <c r="A8" s="270">
        <v>1</v>
      </c>
      <c r="B8" s="270">
        <v>2</v>
      </c>
      <c r="C8" s="270">
        <v>3</v>
      </c>
      <c r="D8" s="270">
        <v>4</v>
      </c>
      <c r="E8" s="270">
        <v>5</v>
      </c>
      <c r="F8" s="271">
        <v>6</v>
      </c>
      <c r="G8" s="271">
        <v>7</v>
      </c>
      <c r="H8" s="270">
        <v>8</v>
      </c>
      <c r="I8" s="270">
        <v>9</v>
      </c>
      <c r="J8" s="271">
        <v>10</v>
      </c>
    </row>
    <row r="9" spans="1:16" ht="13.5" hidden="1" thickBot="1" x14ac:dyDescent="0.25">
      <c r="A9" s="272" t="s">
        <v>274</v>
      </c>
      <c r="B9" s="273" t="s">
        <v>275</v>
      </c>
      <c r="C9" s="274">
        <v>0</v>
      </c>
      <c r="D9" s="274">
        <v>140</v>
      </c>
      <c r="E9" s="274">
        <v>28</v>
      </c>
      <c r="F9" s="275">
        <f>D9/E9</f>
        <v>5</v>
      </c>
      <c r="G9" s="274">
        <f>1746</f>
        <v>1746</v>
      </c>
      <c r="H9" s="275">
        <f>F9*G9</f>
        <v>8730</v>
      </c>
      <c r="I9" s="274">
        <f>C9</f>
        <v>0</v>
      </c>
      <c r="J9" s="276">
        <f>H9*I9</f>
        <v>0</v>
      </c>
    </row>
    <row r="10" spans="1:16" ht="25.5" hidden="1" customHeight="1" x14ac:dyDescent="0.2">
      <c r="A10" s="277"/>
      <c r="B10" s="278" t="s">
        <v>276</v>
      </c>
      <c r="C10" s="274">
        <v>0</v>
      </c>
      <c r="D10" s="274">
        <v>140</v>
      </c>
      <c r="E10" s="274">
        <v>28</v>
      </c>
      <c r="F10" s="275">
        <f>D10/E10</f>
        <v>5</v>
      </c>
      <c r="G10" s="274">
        <f>1746</f>
        <v>1746</v>
      </c>
      <c r="H10" s="275">
        <f>F10*G10</f>
        <v>8730</v>
      </c>
      <c r="I10" s="274">
        <f>C10</f>
        <v>0</v>
      </c>
      <c r="J10" s="276">
        <f>H10*I10</f>
        <v>0</v>
      </c>
    </row>
    <row r="11" spans="1:16" ht="13.5" hidden="1" thickBot="1" x14ac:dyDescent="0.25">
      <c r="A11" s="277"/>
      <c r="B11" s="279" t="s">
        <v>277</v>
      </c>
      <c r="C11" s="280">
        <v>0</v>
      </c>
      <c r="D11" s="281">
        <v>140</v>
      </c>
      <c r="E11" s="281">
        <v>28</v>
      </c>
      <c r="F11" s="282">
        <f>D11/E11</f>
        <v>5</v>
      </c>
      <c r="G11" s="281">
        <f>1746</f>
        <v>1746</v>
      </c>
      <c r="H11" s="282">
        <f>F11*G11</f>
        <v>8730</v>
      </c>
      <c r="I11" s="281">
        <f>C11</f>
        <v>0</v>
      </c>
      <c r="J11" s="283">
        <f>H11*I11</f>
        <v>0</v>
      </c>
    </row>
    <row r="12" spans="1:16" ht="12.75" hidden="1" customHeight="1" x14ac:dyDescent="0.2">
      <c r="A12" s="284"/>
      <c r="B12" s="285"/>
      <c r="C12" s="286"/>
      <c r="D12" s="286"/>
      <c r="E12" s="286"/>
      <c r="F12" s="287"/>
      <c r="G12" s="286"/>
      <c r="H12" s="287"/>
      <c r="I12" s="286"/>
      <c r="J12" s="288">
        <f>H12*I12</f>
        <v>0</v>
      </c>
    </row>
    <row r="13" spans="1:16" ht="12.75" hidden="1" customHeight="1" x14ac:dyDescent="0.2">
      <c r="A13" s="289"/>
      <c r="B13" s="290"/>
      <c r="C13" s="280"/>
      <c r="D13" s="280"/>
      <c r="E13" s="280"/>
      <c r="F13" s="282"/>
      <c r="G13" s="280"/>
      <c r="H13" s="282"/>
      <c r="I13" s="280"/>
      <c r="J13" s="283">
        <f>H13*I13</f>
        <v>0</v>
      </c>
    </row>
    <row r="14" spans="1:16" ht="12.75" customHeight="1" x14ac:dyDescent="0.2">
      <c r="A14" s="291"/>
      <c r="B14" s="292"/>
      <c r="C14" s="286"/>
      <c r="D14" s="286"/>
      <c r="E14" s="286"/>
      <c r="F14" s="287"/>
      <c r="G14" s="286"/>
      <c r="H14" s="287"/>
      <c r="I14" s="286"/>
      <c r="J14" s="288"/>
    </row>
    <row r="15" spans="1:16" x14ac:dyDescent="0.2">
      <c r="A15" s="293"/>
      <c r="B15" s="294"/>
      <c r="C15" s="295"/>
      <c r="D15" s="295"/>
      <c r="E15" s="295"/>
      <c r="F15" s="296"/>
      <c r="G15" s="295"/>
      <c r="H15" s="296"/>
      <c r="I15" s="295"/>
      <c r="J15" s="297"/>
    </row>
    <row r="16" spans="1:16" s="257" customFormat="1" x14ac:dyDescent="0.2">
      <c r="A16" s="293"/>
      <c r="B16" s="294"/>
      <c r="C16" s="295"/>
      <c r="D16" s="295"/>
      <c r="E16" s="295"/>
      <c r="F16" s="296"/>
      <c r="G16" s="295"/>
      <c r="H16" s="296"/>
      <c r="I16" s="295"/>
      <c r="J16" s="297"/>
    </row>
    <row r="17" spans="1:10" s="257" customFormat="1" ht="26.25" customHeight="1" x14ac:dyDescent="0.2">
      <c r="A17" s="298"/>
      <c r="B17" s="299"/>
      <c r="C17" s="295"/>
      <c r="D17" s="295"/>
      <c r="E17" s="295"/>
      <c r="F17" s="296"/>
      <c r="G17" s="300"/>
      <c r="H17" s="296"/>
      <c r="I17" s="295"/>
      <c r="J17" s="297"/>
    </row>
    <row r="18" spans="1:10" s="257" customFormat="1" ht="26.25" customHeight="1" thickBot="1" x14ac:dyDescent="0.25">
      <c r="A18" s="301"/>
      <c r="B18" s="302"/>
      <c r="C18" s="303"/>
      <c r="D18" s="303"/>
      <c r="E18" s="303"/>
      <c r="F18" s="304"/>
      <c r="G18" s="305"/>
      <c r="H18" s="304"/>
      <c r="I18" s="303"/>
      <c r="J18" s="306"/>
    </row>
    <row r="19" spans="1:10" ht="13.5" thickBot="1" x14ac:dyDescent="0.25">
      <c r="A19" s="307" t="s">
        <v>278</v>
      </c>
      <c r="B19" s="308"/>
      <c r="C19" s="308"/>
      <c r="D19" s="308"/>
      <c r="E19" s="308"/>
      <c r="F19" s="308"/>
      <c r="G19" s="308"/>
      <c r="H19" s="308"/>
      <c r="I19" s="309"/>
      <c r="J19" s="310">
        <f>SUM(J14:J18)</f>
        <v>0</v>
      </c>
    </row>
    <row r="22" spans="1:10" ht="12.75" customHeight="1" x14ac:dyDescent="0.2">
      <c r="A22" s="3" t="s">
        <v>4</v>
      </c>
      <c r="B22" s="1"/>
      <c r="C22" s="234" t="s">
        <v>5</v>
      </c>
      <c r="D22" s="234"/>
      <c r="E22" s="1"/>
      <c r="F22" s="234" t="s">
        <v>6</v>
      </c>
      <c r="G22" s="234"/>
      <c r="H22" s="234"/>
    </row>
    <row r="23" spans="1:10" x14ac:dyDescent="0.2">
      <c r="A23" s="1"/>
      <c r="B23" s="1"/>
      <c r="C23" s="1"/>
      <c r="D23" s="1"/>
      <c r="E23" s="1"/>
      <c r="F23" s="311" t="s">
        <v>7</v>
      </c>
      <c r="G23" s="311"/>
      <c r="H23" s="311"/>
    </row>
    <row r="24" spans="1:10" x14ac:dyDescent="0.2">
      <c r="G24" s="312"/>
    </row>
    <row r="25" spans="1:10" x14ac:dyDescent="0.2">
      <c r="G25" s="312"/>
    </row>
    <row r="26" spans="1:10" x14ac:dyDescent="0.2">
      <c r="G26" s="312"/>
    </row>
    <row r="27" spans="1:10" x14ac:dyDescent="0.2">
      <c r="G27" s="312"/>
    </row>
    <row r="28" spans="1:10" x14ac:dyDescent="0.2">
      <c r="G28" s="312"/>
    </row>
    <row r="29" spans="1:10" x14ac:dyDescent="0.2">
      <c r="G29" s="312"/>
    </row>
    <row r="30" spans="1:10" x14ac:dyDescent="0.2">
      <c r="G30" s="312"/>
    </row>
    <row r="31" spans="1:10" x14ac:dyDescent="0.2">
      <c r="G31" s="313"/>
    </row>
  </sheetData>
  <mergeCells count="19">
    <mergeCell ref="C22:D22"/>
    <mergeCell ref="F22:H22"/>
    <mergeCell ref="F23:H23"/>
    <mergeCell ref="H1:J1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U13" sqref="U13"/>
    </sheetView>
  </sheetViews>
  <sheetFormatPr defaultRowHeight="12.75" x14ac:dyDescent="0.2"/>
  <cols>
    <col min="1" max="1" width="3.5703125" style="314" customWidth="1"/>
    <col min="2" max="2" width="39.140625" style="314" customWidth="1"/>
    <col min="3" max="4" width="11.7109375" style="316" customWidth="1"/>
    <col min="5" max="5" width="6.140625" style="316" customWidth="1"/>
    <col min="6" max="6" width="9.140625" style="316"/>
    <col min="7" max="7" width="7.85546875" style="316" customWidth="1"/>
    <col min="8" max="8" width="6.28515625" style="316" customWidth="1"/>
    <col min="9" max="9" width="7" style="316" customWidth="1"/>
    <col min="10" max="10" width="6.7109375" style="316" customWidth="1"/>
    <col min="11" max="11" width="9.85546875" style="316" customWidth="1"/>
    <col min="12" max="12" width="7.42578125" style="316" customWidth="1"/>
    <col min="13" max="13" width="10.85546875" style="316" customWidth="1"/>
    <col min="14" max="16384" width="9.140625" style="314"/>
  </cols>
  <sheetData>
    <row r="1" spans="1:14" x14ac:dyDescent="0.2">
      <c r="A1" s="259" t="s">
        <v>279</v>
      </c>
      <c r="C1" s="315"/>
      <c r="D1" s="315"/>
      <c r="K1" s="317" t="s">
        <v>309</v>
      </c>
      <c r="L1" s="317"/>
      <c r="M1" s="317"/>
    </row>
    <row r="2" spans="1:14" s="260" customFormat="1" x14ac:dyDescent="0.2">
      <c r="A2" s="259" t="s">
        <v>262</v>
      </c>
    </row>
    <row r="5" spans="1:14" x14ac:dyDescent="0.2">
      <c r="A5" s="318" t="s">
        <v>280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</row>
    <row r="6" spans="1:14" x14ac:dyDescent="0.2">
      <c r="A6" s="263" t="s">
        <v>0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4"/>
    </row>
    <row r="7" spans="1:14" ht="13.5" thickBot="1" x14ac:dyDescent="0.25">
      <c r="A7" s="263" t="s">
        <v>8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4"/>
    </row>
    <row r="8" spans="1:14" x14ac:dyDescent="0.2">
      <c r="A8" s="319" t="s">
        <v>281</v>
      </c>
      <c r="B8" s="320" t="s">
        <v>282</v>
      </c>
      <c r="C8" s="321" t="s">
        <v>283</v>
      </c>
      <c r="D8" s="321" t="s">
        <v>284</v>
      </c>
      <c r="E8" s="320" t="s">
        <v>272</v>
      </c>
      <c r="F8" s="320" t="s">
        <v>285</v>
      </c>
      <c r="G8" s="320" t="s">
        <v>286</v>
      </c>
      <c r="H8" s="320" t="s">
        <v>287</v>
      </c>
      <c r="I8" s="320"/>
      <c r="J8" s="320"/>
      <c r="K8" s="320" t="s">
        <v>288</v>
      </c>
      <c r="L8" s="320"/>
      <c r="M8" s="322" t="s">
        <v>289</v>
      </c>
    </row>
    <row r="9" spans="1:14" s="329" customFormat="1" ht="42" customHeight="1" x14ac:dyDescent="0.25">
      <c r="A9" s="323"/>
      <c r="B9" s="324"/>
      <c r="C9" s="325"/>
      <c r="D9" s="325"/>
      <c r="E9" s="324"/>
      <c r="F9" s="324"/>
      <c r="G9" s="324"/>
      <c r="H9" s="326" t="s">
        <v>290</v>
      </c>
      <c r="I9" s="326" t="s">
        <v>291</v>
      </c>
      <c r="J9" s="326" t="s">
        <v>292</v>
      </c>
      <c r="K9" s="326" t="s">
        <v>293</v>
      </c>
      <c r="L9" s="326" t="s">
        <v>294</v>
      </c>
      <c r="M9" s="327"/>
      <c r="N9" s="328"/>
    </row>
    <row r="10" spans="1:14" s="334" customFormat="1" ht="13.5" thickBot="1" x14ac:dyDescent="0.25">
      <c r="A10" s="330" t="s">
        <v>295</v>
      </c>
      <c r="B10" s="331" t="s">
        <v>296</v>
      </c>
      <c r="C10" s="331" t="s">
        <v>297</v>
      </c>
      <c r="D10" s="331" t="s">
        <v>298</v>
      </c>
      <c r="E10" s="331" t="s">
        <v>299</v>
      </c>
      <c r="F10" s="331" t="s">
        <v>300</v>
      </c>
      <c r="G10" s="331" t="s">
        <v>301</v>
      </c>
      <c r="H10" s="331" t="s">
        <v>302</v>
      </c>
      <c r="I10" s="331" t="s">
        <v>303</v>
      </c>
      <c r="J10" s="331" t="s">
        <v>304</v>
      </c>
      <c r="K10" s="331" t="s">
        <v>305</v>
      </c>
      <c r="L10" s="331" t="s">
        <v>306</v>
      </c>
      <c r="M10" s="332" t="s">
        <v>307</v>
      </c>
      <c r="N10" s="333"/>
    </row>
    <row r="11" spans="1:14" s="344" customFormat="1" ht="13.5" thickTop="1" x14ac:dyDescent="0.2">
      <c r="A11" s="335"/>
      <c r="B11" s="336"/>
      <c r="C11" s="337"/>
      <c r="D11" s="338"/>
      <c r="E11" s="338"/>
      <c r="F11" s="339"/>
      <c r="G11" s="339"/>
      <c r="H11" s="340"/>
      <c r="I11" s="340"/>
      <c r="J11" s="340"/>
      <c r="K11" s="341"/>
      <c r="L11" s="342"/>
      <c r="M11" s="343"/>
      <c r="N11" s="329"/>
    </row>
    <row r="12" spans="1:14" s="344" customFormat="1" x14ac:dyDescent="0.2">
      <c r="A12" s="345"/>
      <c r="B12" s="346"/>
      <c r="C12" s="347"/>
      <c r="D12" s="348"/>
      <c r="E12" s="349"/>
      <c r="F12" s="350"/>
      <c r="G12" s="350"/>
      <c r="H12" s="351"/>
      <c r="I12" s="351"/>
      <c r="J12" s="351"/>
      <c r="K12" s="349"/>
      <c r="L12" s="349"/>
      <c r="M12" s="352"/>
      <c r="N12" s="334"/>
    </row>
    <row r="13" spans="1:14" s="344" customFormat="1" x14ac:dyDescent="0.2">
      <c r="A13" s="353"/>
      <c r="B13" s="354"/>
      <c r="C13" s="355"/>
      <c r="D13" s="356"/>
      <c r="E13" s="357"/>
      <c r="F13" s="358"/>
      <c r="G13" s="358"/>
      <c r="H13" s="359"/>
      <c r="I13" s="359"/>
      <c r="J13" s="359"/>
      <c r="K13" s="357"/>
      <c r="L13" s="357"/>
      <c r="M13" s="360"/>
    </row>
    <row r="14" spans="1:14" s="344" customFormat="1" x14ac:dyDescent="0.2">
      <c r="A14" s="353"/>
      <c r="B14" s="354"/>
      <c r="C14" s="355"/>
      <c r="D14" s="356"/>
      <c r="E14" s="357"/>
      <c r="F14" s="358"/>
      <c r="G14" s="358"/>
      <c r="H14" s="359"/>
      <c r="I14" s="359"/>
      <c r="J14" s="359"/>
      <c r="K14" s="357"/>
      <c r="L14" s="357"/>
      <c r="M14" s="360"/>
    </row>
    <row r="15" spans="1:14" s="344" customFormat="1" x14ac:dyDescent="0.2">
      <c r="A15" s="353"/>
      <c r="B15" s="354"/>
      <c r="C15" s="355"/>
      <c r="D15" s="356"/>
      <c r="E15" s="357"/>
      <c r="F15" s="358"/>
      <c r="G15" s="358"/>
      <c r="H15" s="359"/>
      <c r="I15" s="359"/>
      <c r="J15" s="359"/>
      <c r="K15" s="357"/>
      <c r="L15" s="357"/>
      <c r="M15" s="360"/>
    </row>
    <row r="16" spans="1:14" s="344" customFormat="1" x14ac:dyDescent="0.2">
      <c r="A16" s="353"/>
      <c r="B16" s="354"/>
      <c r="C16" s="355"/>
      <c r="D16" s="356"/>
      <c r="E16" s="357"/>
      <c r="F16" s="358"/>
      <c r="G16" s="358"/>
      <c r="H16" s="359"/>
      <c r="I16" s="359"/>
      <c r="J16" s="359"/>
      <c r="K16" s="357"/>
      <c r="L16" s="357"/>
      <c r="M16" s="360"/>
    </row>
    <row r="17" spans="1:18" s="370" customFormat="1" x14ac:dyDescent="0.2">
      <c r="A17" s="361"/>
      <c r="B17" s="362"/>
      <c r="C17" s="363"/>
      <c r="D17" s="364"/>
      <c r="E17" s="365"/>
      <c r="F17" s="366"/>
      <c r="G17" s="366"/>
      <c r="H17" s="367"/>
      <c r="I17" s="367"/>
      <c r="J17" s="367"/>
      <c r="K17" s="365"/>
      <c r="L17" s="365"/>
      <c r="M17" s="368"/>
      <c r="N17" s="369"/>
      <c r="O17" s="369"/>
      <c r="P17" s="369"/>
      <c r="Q17" s="369"/>
      <c r="R17" s="369"/>
    </row>
    <row r="18" spans="1:18" s="371" customFormat="1" x14ac:dyDescent="0.2">
      <c r="A18" s="361"/>
      <c r="B18" s="362"/>
      <c r="C18" s="363"/>
      <c r="D18" s="364"/>
      <c r="E18" s="365"/>
      <c r="F18" s="366"/>
      <c r="G18" s="366"/>
      <c r="H18" s="367"/>
      <c r="I18" s="367"/>
      <c r="J18" s="367"/>
      <c r="K18" s="365"/>
      <c r="L18" s="365"/>
      <c r="M18" s="368"/>
      <c r="N18" s="369"/>
      <c r="O18" s="314"/>
      <c r="P18" s="314"/>
      <c r="Q18" s="314"/>
      <c r="R18" s="314"/>
    </row>
    <row r="19" spans="1:18" ht="13.5" thickBot="1" x14ac:dyDescent="0.25">
      <c r="A19" s="372"/>
      <c r="B19" s="373"/>
      <c r="C19" s="374"/>
      <c r="D19" s="375"/>
      <c r="E19" s="376"/>
      <c r="F19" s="377"/>
      <c r="G19" s="377"/>
      <c r="H19" s="378"/>
      <c r="I19" s="378"/>
      <c r="J19" s="378"/>
      <c r="K19" s="379"/>
      <c r="L19" s="380"/>
      <c r="M19" s="381"/>
      <c r="N19" s="369"/>
    </row>
    <row r="20" spans="1:18" ht="14.25" thickTop="1" thickBot="1" x14ac:dyDescent="0.25">
      <c r="A20" s="382"/>
      <c r="B20" s="383" t="s">
        <v>308</v>
      </c>
      <c r="C20" s="384"/>
      <c r="D20" s="385"/>
      <c r="E20" s="386"/>
      <c r="F20" s="387"/>
      <c r="G20" s="387"/>
      <c r="H20" s="387"/>
      <c r="I20" s="387"/>
      <c r="J20" s="387"/>
      <c r="K20" s="387"/>
      <c r="L20" s="386"/>
      <c r="M20" s="388">
        <f>SUM(M11:M19)</f>
        <v>0</v>
      </c>
    </row>
    <row r="21" spans="1:18" ht="13.5" thickTop="1" x14ac:dyDescent="0.2">
      <c r="J21" s="389"/>
      <c r="K21" s="390"/>
      <c r="M21" s="391"/>
    </row>
    <row r="22" spans="1:18" s="1" customFormat="1" x14ac:dyDescent="0.2">
      <c r="B22" s="3" t="s">
        <v>4</v>
      </c>
      <c r="D22" s="234" t="s">
        <v>5</v>
      </c>
      <c r="E22" s="234"/>
      <c r="G22" s="234" t="s">
        <v>6</v>
      </c>
      <c r="H22" s="234"/>
      <c r="I22" s="234"/>
    </row>
    <row r="23" spans="1:18" s="1" customFormat="1" x14ac:dyDescent="0.2">
      <c r="G23" s="311" t="s">
        <v>7</v>
      </c>
      <c r="H23" s="311"/>
      <c r="I23" s="311"/>
    </row>
    <row r="24" spans="1:18" s="1" customFormat="1" x14ac:dyDescent="0.2"/>
    <row r="25" spans="1:18" x14ac:dyDescent="0.2">
      <c r="J25" s="389"/>
      <c r="K25" s="390"/>
      <c r="M25" s="391"/>
    </row>
    <row r="26" spans="1:18" x14ac:dyDescent="0.2">
      <c r="K26" s="392"/>
      <c r="M26" s="391"/>
    </row>
    <row r="27" spans="1:18" x14ac:dyDescent="0.2">
      <c r="K27" s="393"/>
    </row>
    <row r="28" spans="1:18" x14ac:dyDescent="0.2">
      <c r="K28" s="394"/>
    </row>
    <row r="29" spans="1:18" x14ac:dyDescent="0.2">
      <c r="K29" s="394"/>
    </row>
    <row r="30" spans="1:18" x14ac:dyDescent="0.2">
      <c r="K30" s="394"/>
    </row>
    <row r="31" spans="1:18" x14ac:dyDescent="0.2">
      <c r="K31" s="394"/>
    </row>
    <row r="32" spans="1:18" x14ac:dyDescent="0.2">
      <c r="K32" s="394"/>
    </row>
    <row r="33" spans="11:11" x14ac:dyDescent="0.2">
      <c r="K33" s="394"/>
    </row>
    <row r="34" spans="11:11" x14ac:dyDescent="0.2">
      <c r="K34" s="394"/>
    </row>
    <row r="35" spans="11:11" x14ac:dyDescent="0.2">
      <c r="K35" s="39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Форма 8.1</vt:lpstr>
      <vt:lpstr>Форма 8.2</vt:lpstr>
      <vt:lpstr>Форма 8.3</vt:lpstr>
      <vt:lpstr>Форма 8.4</vt:lpstr>
      <vt:lpstr>Форма 8.5</vt:lpstr>
      <vt:lpstr>Форма 8.6.</vt:lpstr>
      <vt:lpstr>Приложение 1 к Ф 8</vt:lpstr>
      <vt:lpstr>Приложение 2 к Ф 8</vt:lpstr>
      <vt:lpstr>'Приложение 2 к Ф 8'!Заголовки_для_печати</vt:lpstr>
      <vt:lpstr>'Приложение 2 к Ф 8'!Область_печати</vt:lpstr>
      <vt:lpstr>'Форма 8.1'!Область_печати</vt:lpstr>
      <vt:lpstr>'Форма 8.2'!Область_печати</vt:lpstr>
      <vt:lpstr>'Форма 8.3'!Область_печати</vt:lpstr>
      <vt:lpstr>'Форма 8.4'!Область_печати</vt:lpstr>
      <vt:lpstr>'Форма 8.5'!Область_печати</vt:lpstr>
      <vt:lpstr>'Форма 8.6.'!Область_печати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2015-01-13T08:09:40Z</cp:lastPrinted>
  <dcterms:created xsi:type="dcterms:W3CDTF">2014-07-13T09:38:46Z</dcterms:created>
  <dcterms:modified xsi:type="dcterms:W3CDTF">2015-01-13T08:17:19Z</dcterms:modified>
</cp:coreProperties>
</file>