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3980" yWindow="-30" windowWidth="15750" windowHeight="11130" tabRatio="361"/>
  </bookViews>
  <sheets>
    <sheet name="01" sheetId="1" r:id="rId1"/>
    <sheet name="Сводная" sheetId="2" r:id="rId2"/>
    <sheet name="Лист1" sheetId="3" r:id="rId3"/>
  </sheets>
  <definedNames>
    <definedName name="_xlnm._FilterDatabase" localSheetId="0" hidden="1">'01'!$A$6:$H$9</definedName>
  </definedNames>
  <calcPr calcId="145621"/>
</workbook>
</file>

<file path=xl/calcChain.xml><?xml version="1.0" encoding="utf-8"?>
<calcChain xmlns="http://schemas.openxmlformats.org/spreadsheetml/2006/main">
  <c r="F201" i="1" l="1"/>
  <c r="F304" i="1"/>
  <c r="F171" i="1"/>
  <c r="F263" i="1"/>
  <c r="F244" i="1"/>
  <c r="F209" i="1"/>
  <c r="F207" i="1"/>
  <c r="F185" i="1"/>
  <c r="F169" i="1"/>
  <c r="F152" i="1"/>
  <c r="F130" i="1"/>
  <c r="F116" i="1"/>
  <c r="F53" i="1"/>
  <c r="F47" i="1"/>
  <c r="F386" i="1"/>
  <c r="F384" i="1"/>
  <c r="F382" i="1"/>
  <c r="F380" i="1"/>
  <c r="F377" i="1"/>
  <c r="F375" i="1"/>
  <c r="F373" i="1"/>
  <c r="F371" i="1"/>
  <c r="F369" i="1"/>
  <c r="F366" i="1"/>
  <c r="F364" i="1"/>
  <c r="F362" i="1"/>
  <c r="F360" i="1"/>
  <c r="F358" i="1"/>
  <c r="F356" i="1"/>
  <c r="F354" i="1"/>
  <c r="F352" i="1"/>
  <c r="F350" i="1"/>
  <c r="F348" i="1"/>
  <c r="F346" i="1"/>
  <c r="F344" i="1"/>
  <c r="F342" i="1"/>
  <c r="F340" i="1"/>
  <c r="F338" i="1"/>
  <c r="F336" i="1"/>
  <c r="F333" i="1"/>
  <c r="F330" i="1"/>
  <c r="F328" i="1"/>
  <c r="F326" i="1"/>
  <c r="F324" i="1"/>
  <c r="F321" i="1"/>
  <c r="F319" i="1"/>
  <c r="F317" i="1"/>
  <c r="F315" i="1"/>
  <c r="F313" i="1"/>
  <c r="F311" i="1"/>
  <c r="F309" i="1"/>
  <c r="F302" i="1"/>
  <c r="F299" i="1"/>
  <c r="F297" i="1"/>
  <c r="F295" i="1"/>
  <c r="F292" i="1"/>
  <c r="F290" i="1"/>
  <c r="F287" i="1"/>
  <c r="F284" i="1"/>
  <c r="F282" i="1"/>
  <c r="F280" i="1"/>
  <c r="F278" i="1"/>
  <c r="F276" i="1"/>
  <c r="F273" i="1"/>
  <c r="F271" i="1"/>
  <c r="F269" i="1"/>
  <c r="F267" i="1"/>
  <c r="F265" i="1"/>
  <c r="F261" i="1"/>
  <c r="F259" i="1"/>
  <c r="F256" i="1"/>
  <c r="F254" i="1"/>
  <c r="F252" i="1"/>
  <c r="F250" i="1"/>
  <c r="F248" i="1"/>
  <c r="F246" i="1"/>
  <c r="F242" i="1"/>
  <c r="F240" i="1"/>
  <c r="F238" i="1"/>
  <c r="F236" i="1"/>
  <c r="F234" i="1"/>
  <c r="F232" i="1"/>
  <c r="F228" i="1"/>
  <c r="F226" i="1"/>
  <c r="F223" i="1"/>
  <c r="F221" i="1"/>
  <c r="F219" i="1"/>
  <c r="F217" i="1"/>
  <c r="F215" i="1"/>
  <c r="F213" i="1"/>
  <c r="F211" i="1"/>
  <c r="F205" i="1"/>
  <c r="F203" i="1"/>
  <c r="F199" i="1"/>
  <c r="F197" i="1"/>
  <c r="F195" i="1"/>
  <c r="F193" i="1"/>
  <c r="F191" i="1"/>
  <c r="F189" i="1"/>
  <c r="F187" i="1"/>
  <c r="F183" i="1"/>
  <c r="F180" i="1"/>
  <c r="F178" i="1"/>
  <c r="F176" i="1"/>
  <c r="F173" i="1"/>
  <c r="F167" i="1"/>
  <c r="F164" i="1"/>
  <c r="F162" i="1"/>
  <c r="F160" i="1"/>
  <c r="F158" i="1"/>
  <c r="F156" i="1"/>
  <c r="F154" i="1"/>
  <c r="F150" i="1"/>
  <c r="F148" i="1"/>
  <c r="F145" i="1"/>
  <c r="F143" i="1"/>
  <c r="F141" i="1"/>
  <c r="F139" i="1"/>
  <c r="F136" i="1"/>
  <c r="F134" i="1"/>
  <c r="F132" i="1"/>
  <c r="F128" i="1"/>
  <c r="F126" i="1"/>
  <c r="F124" i="1"/>
  <c r="F122" i="1"/>
  <c r="F120" i="1"/>
  <c r="F118" i="1"/>
  <c r="F114" i="1"/>
  <c r="F112" i="1"/>
  <c r="F110" i="1"/>
  <c r="F108" i="1"/>
  <c r="F106" i="1"/>
  <c r="F104" i="1"/>
  <c r="F102" i="1"/>
  <c r="F100" i="1"/>
  <c r="F98" i="1"/>
  <c r="F96" i="1"/>
  <c r="F94" i="1"/>
  <c r="F92" i="1"/>
  <c r="F89" i="1"/>
  <c r="F87" i="1"/>
  <c r="F85" i="1"/>
  <c r="F83" i="1"/>
  <c r="F81" i="1"/>
  <c r="F79" i="1"/>
  <c r="F77" i="1"/>
  <c r="F75" i="1"/>
  <c r="F73" i="1"/>
  <c r="F71" i="1"/>
  <c r="F69" i="1"/>
  <c r="F67" i="1"/>
  <c r="F65" i="1"/>
  <c r="F63" i="1"/>
  <c r="F61" i="1"/>
  <c r="F59" i="1"/>
  <c r="F57" i="1"/>
  <c r="F55" i="1"/>
  <c r="F51" i="1"/>
  <c r="F49" i="1"/>
  <c r="F45" i="1"/>
  <c r="F43" i="1"/>
  <c r="F41" i="1"/>
  <c r="F39" i="1"/>
  <c r="F37" i="1"/>
  <c r="F35" i="1"/>
  <c r="F33" i="1"/>
  <c r="F31" i="1"/>
  <c r="F29" i="1"/>
  <c r="F27" i="1"/>
  <c r="F25" i="1"/>
  <c r="F13" i="1"/>
  <c r="F15" i="1"/>
  <c r="F17" i="1"/>
  <c r="F19" i="1"/>
  <c r="F21" i="1"/>
  <c r="F23" i="1"/>
  <c r="F11" i="1"/>
  <c r="F9" i="1"/>
  <c r="C3" i="2" l="1"/>
  <c r="D3" i="2" s="1"/>
  <c r="E3" i="2" s="1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AC3" i="2" s="1"/>
  <c r="AD3" i="2" s="1"/>
  <c r="AE3" i="2" s="1"/>
  <c r="AF3" i="2" s="1"/>
  <c r="C5" i="2"/>
  <c r="D5" i="2"/>
  <c r="E5" i="2"/>
  <c r="F5" i="2"/>
  <c r="G5" i="2"/>
  <c r="H5" i="2"/>
  <c r="I5" i="2"/>
  <c r="I21" i="2" s="1"/>
  <c r="J5" i="2"/>
  <c r="K5" i="2"/>
  <c r="L5" i="2"/>
  <c r="M5" i="2"/>
  <c r="N5" i="2"/>
  <c r="N21" i="2" s="1"/>
  <c r="O5" i="2"/>
  <c r="P5" i="2"/>
  <c r="Q5" i="2"/>
  <c r="Q21" i="2" s="1"/>
  <c r="R5" i="2"/>
  <c r="S5" i="2"/>
  <c r="T5" i="2"/>
  <c r="U5" i="2"/>
  <c r="U21" i="2" s="1"/>
  <c r="V5" i="2"/>
  <c r="W5" i="2"/>
  <c r="X5" i="2"/>
  <c r="Y5" i="2"/>
  <c r="Z5" i="2"/>
  <c r="AA5" i="2"/>
  <c r="AB5" i="2"/>
  <c r="AC5" i="2"/>
  <c r="AC21" i="2" s="1"/>
  <c r="AD5" i="2"/>
  <c r="AE5" i="2"/>
  <c r="AF5" i="2"/>
  <c r="C6" i="2"/>
  <c r="D6" i="2"/>
  <c r="E6" i="2"/>
  <c r="F6" i="2"/>
  <c r="G6" i="2"/>
  <c r="H6" i="2"/>
  <c r="I6" i="2"/>
  <c r="J6" i="2"/>
  <c r="K6" i="2"/>
  <c r="K22" i="2" s="1"/>
  <c r="L6" i="2"/>
  <c r="M6" i="2"/>
  <c r="N6" i="2"/>
  <c r="O6" i="2"/>
  <c r="P6" i="2"/>
  <c r="Q6" i="2"/>
  <c r="R6" i="2"/>
  <c r="S6" i="2"/>
  <c r="S22" i="2" s="1"/>
  <c r="T6" i="2"/>
  <c r="U6" i="2"/>
  <c r="V6" i="2"/>
  <c r="W6" i="2"/>
  <c r="X6" i="2"/>
  <c r="Y6" i="2"/>
  <c r="Z6" i="2"/>
  <c r="AA6" i="2"/>
  <c r="AB6" i="2"/>
  <c r="AC6" i="2"/>
  <c r="AD6" i="2"/>
  <c r="AE6" i="2"/>
  <c r="AE22" i="2" s="1"/>
  <c r="AF6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D23" i="2" s="1"/>
  <c r="AE7" i="2"/>
  <c r="AF7" i="2"/>
  <c r="B8" i="2"/>
  <c r="C8" i="2"/>
  <c r="D8" i="2"/>
  <c r="E8" i="2"/>
  <c r="F8" i="2"/>
  <c r="F24" i="2" s="1"/>
  <c r="G8" i="2"/>
  <c r="H8" i="2"/>
  <c r="I8" i="2"/>
  <c r="J8" i="2"/>
  <c r="K8" i="2"/>
  <c r="K24" i="2" s="1"/>
  <c r="L8" i="2"/>
  <c r="M8" i="2"/>
  <c r="N8" i="2"/>
  <c r="O8" i="2"/>
  <c r="P8" i="2"/>
  <c r="Q8" i="2"/>
  <c r="R8" i="2"/>
  <c r="R24" i="2" s="1"/>
  <c r="S8" i="2"/>
  <c r="T8" i="2"/>
  <c r="U8" i="2"/>
  <c r="V8" i="2"/>
  <c r="V24" i="2" s="1"/>
  <c r="W8" i="2"/>
  <c r="X8" i="2"/>
  <c r="Y8" i="2"/>
  <c r="Z8" i="2"/>
  <c r="AA8" i="2"/>
  <c r="AA24" i="2" s="1"/>
  <c r="AB8" i="2"/>
  <c r="AC8" i="2"/>
  <c r="AD8" i="2"/>
  <c r="AE8" i="2"/>
  <c r="AF8" i="2"/>
  <c r="B10" i="2"/>
  <c r="C10" i="2"/>
  <c r="D10" i="2"/>
  <c r="D21" i="2" s="1"/>
  <c r="E10" i="2"/>
  <c r="F10" i="2"/>
  <c r="G10" i="2"/>
  <c r="H10" i="2"/>
  <c r="H21" i="2" s="1"/>
  <c r="I10" i="2"/>
  <c r="J10" i="2"/>
  <c r="K10" i="2"/>
  <c r="L10" i="2"/>
  <c r="M10" i="2"/>
  <c r="N10" i="2"/>
  <c r="O10" i="2"/>
  <c r="P10" i="2"/>
  <c r="P21" i="2" s="1"/>
  <c r="Q10" i="2"/>
  <c r="R10" i="2"/>
  <c r="S10" i="2"/>
  <c r="T10" i="2"/>
  <c r="U10" i="2"/>
  <c r="V10" i="2"/>
  <c r="W10" i="2"/>
  <c r="X10" i="2"/>
  <c r="Y10" i="2"/>
  <c r="Z10" i="2"/>
  <c r="AA10" i="2"/>
  <c r="AB10" i="2"/>
  <c r="AB21" i="2" s="1"/>
  <c r="AC10" i="2"/>
  <c r="AD10" i="2"/>
  <c r="AE10" i="2"/>
  <c r="AF10" i="2"/>
  <c r="AF21" i="2" s="1"/>
  <c r="B11" i="2"/>
  <c r="C11" i="2"/>
  <c r="D11" i="2"/>
  <c r="E11" i="2"/>
  <c r="E22" i="2" s="1"/>
  <c r="F11" i="2"/>
  <c r="G11" i="2"/>
  <c r="H11" i="2"/>
  <c r="I11" i="2"/>
  <c r="J11" i="2"/>
  <c r="K11" i="2"/>
  <c r="L11" i="2"/>
  <c r="M11" i="2"/>
  <c r="M22" i="2" s="1"/>
  <c r="N11" i="2"/>
  <c r="O11" i="2"/>
  <c r="P11" i="2"/>
  <c r="Q11" i="2"/>
  <c r="R11" i="2"/>
  <c r="S11" i="2"/>
  <c r="T11" i="2"/>
  <c r="U11" i="2"/>
  <c r="V11" i="2"/>
  <c r="W11" i="2"/>
  <c r="X11" i="2"/>
  <c r="Y11" i="2"/>
  <c r="Y22" i="2" s="1"/>
  <c r="Z11" i="2"/>
  <c r="AA11" i="2"/>
  <c r="AB11" i="2"/>
  <c r="AC11" i="2"/>
  <c r="AC22" i="2" s="1"/>
  <c r="AD11" i="2"/>
  <c r="AE11" i="2"/>
  <c r="AF11" i="2"/>
  <c r="B12" i="2"/>
  <c r="C12" i="2"/>
  <c r="D12" i="2"/>
  <c r="D23" i="2" s="1"/>
  <c r="E12" i="2"/>
  <c r="E23" i="2" s="1"/>
  <c r="F12" i="2"/>
  <c r="G12" i="2"/>
  <c r="H12" i="2"/>
  <c r="I12" i="2"/>
  <c r="I23" i="2" s="1"/>
  <c r="J12" i="2"/>
  <c r="J23" i="2" s="1"/>
  <c r="K12" i="2"/>
  <c r="L12" i="2"/>
  <c r="M12" i="2"/>
  <c r="M23" i="2" s="1"/>
  <c r="N12" i="2"/>
  <c r="O12" i="2"/>
  <c r="O23" i="2" s="1"/>
  <c r="P12" i="2"/>
  <c r="Q12" i="2"/>
  <c r="Q23" i="2" s="1"/>
  <c r="R12" i="2"/>
  <c r="R23" i="2" s="1"/>
  <c r="S12" i="2"/>
  <c r="T12" i="2"/>
  <c r="T23" i="2" s="1"/>
  <c r="U12" i="2"/>
  <c r="U23" i="2" s="1"/>
  <c r="V12" i="2"/>
  <c r="W12" i="2"/>
  <c r="X12" i="2"/>
  <c r="Y12" i="2"/>
  <c r="Y23" i="2" s="1"/>
  <c r="Z12" i="2"/>
  <c r="Z23" i="2" s="1"/>
  <c r="AA12" i="2"/>
  <c r="AB12" i="2"/>
  <c r="AC12" i="2"/>
  <c r="AC23" i="2" s="1"/>
  <c r="AD12" i="2"/>
  <c r="AE12" i="2"/>
  <c r="AE23" i="2" s="1"/>
  <c r="AF12" i="2"/>
  <c r="B13" i="2"/>
  <c r="C13" i="2"/>
  <c r="D13" i="2"/>
  <c r="E13" i="2"/>
  <c r="E24" i="2" s="1"/>
  <c r="F13" i="2"/>
  <c r="G13" i="2"/>
  <c r="G24" i="2" s="1"/>
  <c r="H13" i="2"/>
  <c r="I13" i="2"/>
  <c r="I24" i="2" s="1"/>
  <c r="J13" i="2"/>
  <c r="K13" i="2"/>
  <c r="L13" i="2"/>
  <c r="M13" i="2"/>
  <c r="M24" i="2" s="1"/>
  <c r="N13" i="2"/>
  <c r="O13" i="2"/>
  <c r="P13" i="2"/>
  <c r="Q13" i="2"/>
  <c r="Q24" i="2" s="1"/>
  <c r="R13" i="2"/>
  <c r="S13" i="2"/>
  <c r="T13" i="2"/>
  <c r="U13" i="2"/>
  <c r="U24" i="2" s="1"/>
  <c r="V13" i="2"/>
  <c r="W13" i="2"/>
  <c r="W24" i="2" s="1"/>
  <c r="X13" i="2"/>
  <c r="Y13" i="2"/>
  <c r="Y24" i="2" s="1"/>
  <c r="Z13" i="2"/>
  <c r="AA13" i="2"/>
  <c r="AB13" i="2"/>
  <c r="AC13" i="2"/>
  <c r="AC24" i="2" s="1"/>
  <c r="AD13" i="2"/>
  <c r="AE13" i="2"/>
  <c r="AF13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E21" i="2"/>
  <c r="F21" i="2"/>
  <c r="L21" i="2"/>
  <c r="M21" i="2"/>
  <c r="R21" i="2"/>
  <c r="T21" i="2"/>
  <c r="V21" i="2"/>
  <c r="X21" i="2"/>
  <c r="Y21" i="2"/>
  <c r="AD21" i="2"/>
  <c r="C22" i="2"/>
  <c r="F22" i="2"/>
  <c r="I22" i="2"/>
  <c r="J22" i="2"/>
  <c r="N22" i="2"/>
  <c r="O22" i="2"/>
  <c r="Q22" i="2"/>
  <c r="R22" i="2"/>
  <c r="U22" i="2"/>
  <c r="V22" i="2"/>
  <c r="Z22" i="2"/>
  <c r="AA22" i="2"/>
  <c r="AD22" i="2"/>
  <c r="C23" i="2"/>
  <c r="F23" i="2"/>
  <c r="G23" i="2"/>
  <c r="H23" i="2"/>
  <c r="K23" i="2"/>
  <c r="L23" i="2"/>
  <c r="N23" i="2"/>
  <c r="P23" i="2"/>
  <c r="S23" i="2"/>
  <c r="V23" i="2"/>
  <c r="W23" i="2"/>
  <c r="X23" i="2"/>
  <c r="AA23" i="2"/>
  <c r="AB23" i="2"/>
  <c r="AF23" i="2"/>
  <c r="C24" i="2"/>
  <c r="D24" i="2"/>
  <c r="H24" i="2"/>
  <c r="J24" i="2"/>
  <c r="L24" i="2"/>
  <c r="N24" i="2"/>
  <c r="O24" i="2"/>
  <c r="P24" i="2"/>
  <c r="S24" i="2"/>
  <c r="T24" i="2"/>
  <c r="X24" i="2"/>
  <c r="Z24" i="2"/>
  <c r="AB24" i="2"/>
  <c r="AD24" i="2"/>
  <c r="AE24" i="2"/>
  <c r="AF24" i="2"/>
  <c r="B5" i="2"/>
  <c r="B6" i="2"/>
  <c r="B7" i="2"/>
  <c r="W22" i="2" l="1"/>
  <c r="G22" i="2"/>
  <c r="Z21" i="2"/>
  <c r="J21" i="2"/>
  <c r="AF22" i="2"/>
  <c r="AB22" i="2"/>
  <c r="X22" i="2"/>
  <c r="T22" i="2"/>
  <c r="P22" i="2"/>
  <c r="L22" i="2"/>
  <c r="H22" i="2"/>
  <c r="D22" i="2"/>
  <c r="AE21" i="2"/>
  <c r="AA21" i="2"/>
  <c r="W21" i="2"/>
  <c r="S21" i="2"/>
  <c r="O21" i="2"/>
  <c r="K21" i="2"/>
  <c r="G21" i="2"/>
  <c r="C21" i="2"/>
  <c r="B21" i="2"/>
  <c r="B24" i="2"/>
  <c r="B22" i="2"/>
  <c r="B23" i="2"/>
</calcChain>
</file>

<file path=xl/sharedStrings.xml><?xml version="1.0" encoding="utf-8"?>
<sst xmlns="http://schemas.openxmlformats.org/spreadsheetml/2006/main" count="1075" uniqueCount="254">
  <si>
    <t>КП</t>
  </si>
  <si>
    <t>В работе</t>
  </si>
  <si>
    <t>ИТОГО</t>
  </si>
  <si>
    <t>Неиспр</t>
  </si>
  <si>
    <t>Откл</t>
  </si>
  <si>
    <t>Счетчики</t>
  </si>
  <si>
    <t>ПИ/БМРЗ</t>
  </si>
  <si>
    <t>КП+счетчики</t>
  </si>
  <si>
    <t>План</t>
  </si>
  <si>
    <t>Ватинское м/р</t>
  </si>
  <si>
    <t>ПС 35/6кВ "КНС-3В"</t>
  </si>
  <si>
    <t>ПС 35/6кВ "КНС-4"</t>
  </si>
  <si>
    <t>ПС 35/6кВ "КНС-6В"</t>
  </si>
  <si>
    <t>ПС 35/6кВ "КНС-8"</t>
  </si>
  <si>
    <t>ПС 35/6кВ "КНС-53"</t>
  </si>
  <si>
    <t>ПС 35/6кВ "БПТОиКО"</t>
  </si>
  <si>
    <t>ПС 35/6кВ "ДНС-1"</t>
  </si>
  <si>
    <t>ПС 35/6кВ "Кондратьевская"</t>
  </si>
  <si>
    <t>ПС 35/6кВ "КРС"</t>
  </si>
  <si>
    <t>ПС 35/6кВ "ЦПС-2"</t>
  </si>
  <si>
    <t>ПС 110кВ "Ватинская"</t>
  </si>
  <si>
    <t>ПС 110кВ "Мартыновская"</t>
  </si>
  <si>
    <t>РУ-6кВ "КНС-4"</t>
  </si>
  <si>
    <t>РУ-6кВ "Северо-Ватинская"</t>
  </si>
  <si>
    <t>4</t>
  </si>
  <si>
    <t>10</t>
  </si>
  <si>
    <t>12</t>
  </si>
  <si>
    <t>8</t>
  </si>
  <si>
    <t>9</t>
  </si>
  <si>
    <t>ПС 35/6кВ "Куст-28"</t>
  </si>
  <si>
    <t>ПС 35/6кВ "Куст-30"</t>
  </si>
  <si>
    <t>ПС 35/6кВ "Куст-120"</t>
  </si>
  <si>
    <t>ПС 35/6кВ "Куст-124"</t>
  </si>
  <si>
    <t>ПС 35/6кВ "Куст-150"</t>
  </si>
  <si>
    <t>ПС 35/6кВ "Куст-211"</t>
  </si>
  <si>
    <t>ПС 35/6кВ "ДНС-2В"</t>
  </si>
  <si>
    <t>2</t>
  </si>
  <si>
    <t>Аганское м/р</t>
  </si>
  <si>
    <t>РУ-6кВ №1</t>
  </si>
  <si>
    <t>ПС 35/6кВ "Восточно-Аганская"</t>
  </si>
  <si>
    <t>ПС 35/6кВ Куст-67</t>
  </si>
  <si>
    <t>ПС 35/6кВ Куст-86</t>
  </si>
  <si>
    <t>ПС 35/6кВ КНС-3А</t>
  </si>
  <si>
    <t>ПС 35/6кВ Малоаганская</t>
  </si>
  <si>
    <t>ПС 35/6кВ Куст-69</t>
  </si>
  <si>
    <t>ПС 35/6кВ Куст-9б</t>
  </si>
  <si>
    <t>ПС 35/6кВ КНС-1А</t>
  </si>
  <si>
    <t>ПС 35/6кВ Куст-103</t>
  </si>
  <si>
    <t>ПС 35/6кВ Промысловая-1</t>
  </si>
  <si>
    <t>ПС110/35/6,РУ-6 Январская</t>
  </si>
  <si>
    <t>ПС 35/6кВ Промысловая-2</t>
  </si>
  <si>
    <t>ПС 35/6кВ КНС-2А</t>
  </si>
  <si>
    <t>ПС 35/6кВ КНС-1бис</t>
  </si>
  <si>
    <t>ПС 35/6кВ Куст-111</t>
  </si>
  <si>
    <t>ПС 35/6кВ Куст-114</t>
  </si>
  <si>
    <t>ПС 35/6кВ Куст-11</t>
  </si>
  <si>
    <t>ПС 35/6кВ Западно-Аганская</t>
  </si>
  <si>
    <t>ПС 35/6кВ Куст-115</t>
  </si>
  <si>
    <t>ПС 110/35/6,КРУН6кВ Аганское</t>
  </si>
  <si>
    <t>ПС 35/6кВ Куст-69бис</t>
  </si>
  <si>
    <t>ПС 35/6кВ Промысловая-2 новая</t>
  </si>
  <si>
    <t>ПС 110/35/6кВ Лысенковская</t>
  </si>
  <si>
    <t>ПС 35/6кВ "Куст-78"</t>
  </si>
  <si>
    <t>16</t>
  </si>
  <si>
    <t>ПС 35/6кВ "КНС-5"</t>
  </si>
  <si>
    <t>Покамасовское м/р</t>
  </si>
  <si>
    <t>ПС 35/6кВ "КНС Ю-Л"</t>
  </si>
  <si>
    <t>ПС 35/6кВ "Сапарка"</t>
  </si>
  <si>
    <t>ПС 35/6кВ "Надежда"</t>
  </si>
  <si>
    <t>ПС 35/6кВ "Куст-109"</t>
  </si>
  <si>
    <t>ПС 35/6кВ "Пеньковская"</t>
  </si>
  <si>
    <t>ПС 35/6кВ "Куст-110"</t>
  </si>
  <si>
    <t>ПС 35/6кВ "Куст-115"</t>
  </si>
  <si>
    <t>ПС 35/6кВ ГТЭС "Покамасы"</t>
  </si>
  <si>
    <t>ПС 35/6кВ "Куст-51"</t>
  </si>
  <si>
    <t>ПС 35/6кВ "Куст-10"</t>
  </si>
  <si>
    <t>РУ-6кВ "Кетовское"</t>
  </si>
  <si>
    <t>ПС 35/6кВ "С-Островная"</t>
  </si>
  <si>
    <t>Кетовское м/р</t>
  </si>
  <si>
    <t>ПС 110/35/6кВ "Заобье"</t>
  </si>
  <si>
    <t>ПП 110кВ "Вахская"</t>
  </si>
  <si>
    <t>ПС 35/6кВ "КНС-2"</t>
  </si>
  <si>
    <t>ПС 35/6кВ "Западная"</t>
  </si>
  <si>
    <t>РУ 6кВ "КНС-2А"</t>
  </si>
  <si>
    <t>ПС 35/6кВ "Куст-93"</t>
  </si>
  <si>
    <t>ПС 35/6кВ "КНС-2бис"</t>
  </si>
  <si>
    <t>КРУН6кВ "Мартовская"</t>
  </si>
  <si>
    <t>ПС 35/6кВ "Куст-50"</t>
  </si>
  <si>
    <t>ПС 35/6кВ "ЦПС-1"</t>
  </si>
  <si>
    <t>ПС 35/6кВ "Куст-37"</t>
  </si>
  <si>
    <t>ПС 35/6кВ "Куст-41"</t>
  </si>
  <si>
    <t>РУ 6кВ "С.Покурское"</t>
  </si>
  <si>
    <t>ПС 35/6кВ "Куст-25"</t>
  </si>
  <si>
    <t>ПС 35/6кВ "Куст-27"</t>
  </si>
  <si>
    <t>ПС 35/6кВ "Куст-15"</t>
  </si>
  <si>
    <t>ПС 35/6кВ "Куст-64"</t>
  </si>
  <si>
    <t>РУ 6кВ "КНС-10"</t>
  </si>
  <si>
    <t>ПС 35/6кВ "КНС-7"</t>
  </si>
  <si>
    <t>РУ-6кВ "КНС-2"</t>
  </si>
  <si>
    <t>ПС 35/6кВ "Куст-4"</t>
  </si>
  <si>
    <t>ПС 110/35/6кВ "Еловая"</t>
  </si>
  <si>
    <t>Сев. Покурское м/р</t>
  </si>
  <si>
    <t>ПС 35/6кВ "Куст-43"</t>
  </si>
  <si>
    <t>СЭТ-ТМ.03</t>
  </si>
  <si>
    <t>МИР С-01</t>
  </si>
  <si>
    <t>13</t>
  </si>
  <si>
    <t>18</t>
  </si>
  <si>
    <t>СЭТ-4ТМ</t>
  </si>
  <si>
    <t>ПС 35/6кВ "Касаев"</t>
  </si>
  <si>
    <t>26</t>
  </si>
  <si>
    <t>ЗРУ ДНС-1</t>
  </si>
  <si>
    <t>ЗРУ-6кВ "Лысенковское"</t>
  </si>
  <si>
    <t>6</t>
  </si>
  <si>
    <t>11</t>
  </si>
  <si>
    <t>15</t>
  </si>
  <si>
    <t>14</t>
  </si>
  <si>
    <t>Мегионское м/р (Баграс)</t>
  </si>
  <si>
    <t>ПС 35/6кВ "ДНС-2М"</t>
  </si>
  <si>
    <t>ПС 35/6кВ "КНС-3Мр"</t>
  </si>
  <si>
    <t>ПС 35/6кВ "Новая"</t>
  </si>
  <si>
    <t>ПС 35/6кВ "Куст-13"</t>
  </si>
  <si>
    <t>ПС 35/6кВ "Мыхпай"</t>
  </si>
  <si>
    <t>ПС 35/6кВ "Баграс"</t>
  </si>
  <si>
    <t>ПС 35/6кВ "КНС-3М"</t>
  </si>
  <si>
    <t>ПС 35/6кВ "Насыровская"</t>
  </si>
  <si>
    <t>ПС 35/6кВ "Куст-8"</t>
  </si>
  <si>
    <t>РУ 6кВ "ДНС-2М"</t>
  </si>
  <si>
    <t>ПС 110/35/6кВ "Баграс"</t>
  </si>
  <si>
    <t>Ново-покурское м/р</t>
  </si>
  <si>
    <t>ПС 35/6кВ "Куст-1"</t>
  </si>
  <si>
    <t>ПС 35/6кВ "Кедровая"</t>
  </si>
  <si>
    <t>22</t>
  </si>
  <si>
    <t>ПС 35/6кВ "УПН"</t>
  </si>
  <si>
    <t>ПС 35/6кВ "БКНС-2"</t>
  </si>
  <si>
    <t>ГТЭС "Ново-покурская"</t>
  </si>
  <si>
    <t>19</t>
  </si>
  <si>
    <t>Южно-Локосовское м/р</t>
  </si>
  <si>
    <t>ПЛУ 35 кВ "Южно-Локосовское"</t>
  </si>
  <si>
    <t>Чимстинное и Ачимовское м/р</t>
  </si>
  <si>
    <t>ПС 110/35/6кВ "Чистинная"</t>
  </si>
  <si>
    <t>ПС 35/6кВ "Ачимовская-1"</t>
  </si>
  <si>
    <t>ПС 35/6кВ "Ачимовска-2"</t>
  </si>
  <si>
    <t>ПС 35/6кВ "Куст-6"</t>
  </si>
  <si>
    <t>Аригольское м/р</t>
  </si>
  <si>
    <t>ПС 35/6кВ "Аригольская-1"</t>
  </si>
  <si>
    <t>ПС 35/6кВ "Аригольская-2"</t>
  </si>
  <si>
    <t>ПС 35/6кВ "Максимкинская"</t>
  </si>
  <si>
    <t>Город</t>
  </si>
  <si>
    <t>ПС 35/10кВ "ЛПХ"</t>
  </si>
  <si>
    <t>РУ№2</t>
  </si>
  <si>
    <t>РУ№3</t>
  </si>
  <si>
    <t>ПС 35/6кВ "Куст-224"</t>
  </si>
  <si>
    <t>ПС 35/10кВ "Куст-220"</t>
  </si>
  <si>
    <t>ПС 35/6кВ "ВЦТП"</t>
  </si>
  <si>
    <t>ПС 35/6кВ "Южная"</t>
  </si>
  <si>
    <t>17</t>
  </si>
  <si>
    <t>ПС 35/6кВ "Юкишевская"</t>
  </si>
  <si>
    <t>ПС 110кВ "Северо-Ватинская"</t>
  </si>
  <si>
    <t xml:space="preserve">ПС 110/35/6кВ "Северо-Покурская" </t>
  </si>
  <si>
    <t>РУ 6кВ "КНС-1"</t>
  </si>
  <si>
    <t>ПС 110/35/6кВ "Мартовская"</t>
  </si>
  <si>
    <t>Южно-Аганское м/р</t>
  </si>
  <si>
    <t>КРУН 6кВ "Южно-Аганская"</t>
  </si>
  <si>
    <t>ПС110/ 35/6кВ Южно-Аганская</t>
  </si>
  <si>
    <t>Мыхпайское м/р</t>
  </si>
  <si>
    <t>ПС 110/35/6кВ "Таежная"</t>
  </si>
  <si>
    <t>Максимкинское м/р</t>
  </si>
  <si>
    <t>ПП 110кВ "Кетовская"</t>
  </si>
  <si>
    <t>ПС 35/6кВ Куст-106</t>
  </si>
  <si>
    <t>ПС 35/6кВ Куст-113</t>
  </si>
  <si>
    <t>ПС 110, РУ-6кВ "Покамасовское"</t>
  </si>
  <si>
    <t>Южно-Покамасовское м/р</t>
  </si>
  <si>
    <t>ПЛУ 35 кВ "Южно-Покамасовское"</t>
  </si>
  <si>
    <t>Северо-Островное м/р</t>
  </si>
  <si>
    <t>Северо-Ореховское м/р</t>
  </si>
  <si>
    <t>ПС 35/6кВ "Куст-17"</t>
  </si>
  <si>
    <t>ПС110, РУ-6кВ "Ново-Покурская"</t>
  </si>
  <si>
    <t>ПС 35/6кВ "Мегион"</t>
  </si>
  <si>
    <t>ПП 110кВ "Восточная"</t>
  </si>
  <si>
    <t>ПС 35/6кВ "ДНС"</t>
  </si>
  <si>
    <t>Узунское</t>
  </si>
  <si>
    <t>ПС 35/6кВ "Кысомская"</t>
  </si>
  <si>
    <t>Заподно-Асомкинское</t>
  </si>
  <si>
    <t>ПС 35/6кВ "КП-185"</t>
  </si>
  <si>
    <t>ПС 35/6кВ "КП-186"</t>
  </si>
  <si>
    <t>ПС 35/6кВ "КП-187"</t>
  </si>
  <si>
    <t>РУ-6кВ "УПН"</t>
  </si>
  <si>
    <t>РУ-6кВ КНС</t>
  </si>
  <si>
    <t>РУ-6кВ "КНС Ю-Л"</t>
  </si>
  <si>
    <t>РУ-6кВ "Мыхпай"</t>
  </si>
  <si>
    <t>ПС 35/6кВ "Геолог"</t>
  </si>
  <si>
    <t>ПС 35/6кВ "Город"</t>
  </si>
  <si>
    <t>ПС 35/6кВ "Котельная"</t>
  </si>
  <si>
    <t>ПС 35/6кВ "Северная"</t>
  </si>
  <si>
    <t>РУ-6кВ №4</t>
  </si>
  <si>
    <t>РУ-6кВ БКНС</t>
  </si>
  <si>
    <t>РУ-6кВ ДНС-1 Сев-Ореховское</t>
  </si>
  <si>
    <t>ПС 35/6кВ "Заречная"</t>
  </si>
  <si>
    <t>РУ-6кВ УПН-1</t>
  </si>
  <si>
    <t>РУ-6кВ ДНС-1</t>
  </si>
  <si>
    <t>РУ-6кВ КНС-1</t>
  </si>
  <si>
    <t>РУ-6кВ ДНС</t>
  </si>
  <si>
    <t>РУ-6кВ №2</t>
  </si>
  <si>
    <t>РУ-6кВ ГУ-4</t>
  </si>
  <si>
    <t>РУ-6кВ КНС-3А</t>
  </si>
  <si>
    <t>РУ-6кВ МБКНС-1</t>
  </si>
  <si>
    <t>ПС 35/6кВ "Курья"</t>
  </si>
  <si>
    <t>ПС 35/6кВ "Протока"</t>
  </si>
  <si>
    <t>РУ-6кВ КНС-1бис</t>
  </si>
  <si>
    <t xml:space="preserve">РУ-6кВ ДНС-1 </t>
  </si>
  <si>
    <t>РУ-6кВ КНС-1А</t>
  </si>
  <si>
    <t>РУ-6кВ Протока</t>
  </si>
  <si>
    <t>ПС 35/6кВ Кирпичный завод</t>
  </si>
  <si>
    <t>РУ-6кВ МДНС</t>
  </si>
  <si>
    <t>РУ-6кВ №3</t>
  </si>
  <si>
    <t>РУ-6кВ ДНС-3</t>
  </si>
  <si>
    <t>РУ-6кВ КНС-2</t>
  </si>
  <si>
    <t>ПС220/110/35кВ "Кирьяновская"</t>
  </si>
  <si>
    <t>ПС35/6кВ "Куст-47"</t>
  </si>
  <si>
    <t>ПС35/6кВ "Куст-99" НГП-1</t>
  </si>
  <si>
    <t>РУ-6кВ ДНС-2</t>
  </si>
  <si>
    <t>РУ-6кВ КНС-3</t>
  </si>
  <si>
    <t>РУ-6кВ КНС-8</t>
  </si>
  <si>
    <t>РУ-6кВ КНС-9</t>
  </si>
  <si>
    <t>РУ-6кВ КНС-1 СВ</t>
  </si>
  <si>
    <t>РУ-6кВ КНС-10</t>
  </si>
  <si>
    <t>РУ-6кВ КНС-7</t>
  </si>
  <si>
    <t>Месторождение</t>
  </si>
  <si>
    <t>Наименование объекта</t>
  </si>
  <si>
    <t>Тип узла учета</t>
  </si>
  <si>
    <t>Кол-во узлов учета</t>
  </si>
  <si>
    <t>Измерительные преобразователи</t>
  </si>
  <si>
    <t>МИР ПТ-02,00,
МИР ПН-23.080</t>
  </si>
  <si>
    <t>Кол-во измерительных преобразователей</t>
  </si>
  <si>
    <t>Тип контроллера</t>
  </si>
  <si>
    <t>Омь-1</t>
  </si>
  <si>
    <t>Кол-во контроллеров, шт.</t>
  </si>
  <si>
    <t>32</t>
  </si>
  <si>
    <t>МИР С-01
СЭТ-ТМ.03</t>
  </si>
  <si>
    <t>МИР C-01
СЭТ-ТМ.03</t>
  </si>
  <si>
    <t>ПС 35/6кВ "Малочерногорская"</t>
  </si>
  <si>
    <t>30</t>
  </si>
  <si>
    <t>Западно-Усть-Балыкское м/р</t>
  </si>
  <si>
    <t xml:space="preserve">Перечень объектов </t>
  </si>
  <si>
    <t>Приложение № 3</t>
  </si>
  <si>
    <t>к  договору № _________ от __________201_ г.</t>
  </si>
  <si>
    <t>Заказчик:</t>
  </si>
  <si>
    <t>ОАО "СН-МНГ"</t>
  </si>
  <si>
    <t>Генеральный директор</t>
  </si>
  <si>
    <t>(должность иного уполномоченного на основании Доверенности)</t>
  </si>
  <si>
    <t xml:space="preserve">                                Ф.И.О.</t>
  </si>
  <si>
    <t>"____"____________ 20___ г.</t>
  </si>
  <si>
    <t>Исполнитель:</t>
  </si>
  <si>
    <t>для оказания услуг по сервисному обслуживанию и ремонту оборудования системы АСДУ/АСТУЭ ОАО "СН-МНГ"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</si>
</sst>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[$-419]d\ mmm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8"/>
      <color indexed="9"/>
      <name val="Arial Cyr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Fill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0" borderId="0" xfId="0" applyFill="1" applyBorder="1"/>
    <xf numFmtId="49" fontId="3" fillId="0" borderId="22" xfId="0" applyNumberFormat="1" applyFont="1" applyFill="1" applyBorder="1" applyAlignment="1">
      <alignment horizontal="center" vertical="center" wrapText="1"/>
    </xf>
    <xf numFmtId="1" fontId="3" fillId="0" borderId="22" xfId="0" applyNumberFormat="1" applyFont="1" applyFill="1" applyBorder="1" applyAlignment="1">
      <alignment horizontal="center" vertical="center" wrapText="1"/>
    </xf>
    <xf numFmtId="1" fontId="3" fillId="0" borderId="2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wrapText="1"/>
    </xf>
    <xf numFmtId="0" fontId="3" fillId="0" borderId="10" xfId="0" applyFont="1" applyFill="1" applyBorder="1" applyAlignment="1"/>
    <xf numFmtId="0" fontId="3" fillId="0" borderId="10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wrapText="1"/>
    </xf>
    <xf numFmtId="0" fontId="1" fillId="0" borderId="5" xfId="0" applyFont="1" applyFill="1" applyBorder="1" applyAlignment="1"/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wrapText="1"/>
    </xf>
    <xf numFmtId="0" fontId="1" fillId="0" borderId="2" xfId="0" applyFont="1" applyFill="1" applyBorder="1" applyAlignment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5" fillId="0" borderId="15" xfId="0" applyFont="1" applyFill="1" applyBorder="1" applyAlignment="1">
      <alignment wrapText="1"/>
    </xf>
    <xf numFmtId="0" fontId="3" fillId="0" borderId="7" xfId="0" applyFont="1" applyFill="1" applyBorder="1" applyAlignment="1"/>
    <xf numFmtId="0" fontId="3" fillId="0" borderId="1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wrapText="1"/>
    </xf>
    <xf numFmtId="0" fontId="1" fillId="0" borderId="27" xfId="0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 vertical="center"/>
    </xf>
    <xf numFmtId="0" fontId="1" fillId="0" borderId="20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wrapText="1"/>
    </xf>
    <xf numFmtId="0" fontId="1" fillId="0" borderId="27" xfId="0" applyFont="1" applyFill="1" applyBorder="1" applyAlignment="1"/>
    <xf numFmtId="0" fontId="1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1" fontId="1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/>
    <xf numFmtId="1" fontId="1" fillId="0" borderId="2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left" wrapText="1"/>
    </xf>
    <xf numFmtId="0" fontId="3" fillId="0" borderId="20" xfId="0" applyFont="1" applyFill="1" applyBorder="1" applyAlignment="1"/>
    <xf numFmtId="0" fontId="5" fillId="0" borderId="12" xfId="0" applyFont="1" applyFill="1" applyBorder="1" applyAlignment="1">
      <alignment wrapText="1"/>
    </xf>
    <xf numFmtId="0" fontId="3" fillId="0" borderId="9" xfId="0" applyFont="1" applyFill="1" applyBorder="1" applyAlignment="1">
      <alignment horizontal="left" wrapText="1"/>
    </xf>
    <xf numFmtId="2" fontId="1" fillId="0" borderId="10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32" xfId="0" applyFont="1" applyFill="1" applyBorder="1" applyAlignment="1"/>
    <xf numFmtId="0" fontId="3" fillId="0" borderId="14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right"/>
    </xf>
    <xf numFmtId="2" fontId="1" fillId="0" borderId="2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5" xfId="0" applyNumberFormat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wrapText="1"/>
    </xf>
    <xf numFmtId="0" fontId="3" fillId="0" borderId="27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wrapText="1"/>
    </xf>
    <xf numFmtId="0" fontId="3" fillId="0" borderId="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wrapText="1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3" fillId="0" borderId="27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1" fontId="3" fillId="0" borderId="2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/>
    </xf>
    <xf numFmtId="0" fontId="9" fillId="3" borderId="0" xfId="0" applyFont="1" applyFill="1" applyBorder="1"/>
    <xf numFmtId="0" fontId="10" fillId="3" borderId="0" xfId="0" applyFont="1" applyFill="1" applyBorder="1"/>
    <xf numFmtId="0" fontId="10" fillId="0" borderId="0" xfId="1" applyNumberFormat="1" applyFont="1" applyAlignment="1">
      <alignment horizontal="center" vertical="center" wrapText="1"/>
    </xf>
    <xf numFmtId="0" fontId="10" fillId="0" borderId="0" xfId="1" applyNumberFormat="1" applyFont="1" applyAlignment="1">
      <alignment vertical="center" wrapText="1"/>
    </xf>
    <xf numFmtId="0" fontId="10" fillId="3" borderId="36" xfId="1" applyNumberFormat="1" applyFont="1" applyFill="1" applyBorder="1" applyAlignment="1">
      <alignment vertical="center" wrapText="1"/>
    </xf>
    <xf numFmtId="0" fontId="11" fillId="0" borderId="0" xfId="0" applyFont="1" applyBorder="1" applyAlignment="1"/>
    <xf numFmtId="0" fontId="7" fillId="0" borderId="0" xfId="0" applyFont="1" applyBorder="1" applyAlignment="1"/>
    <xf numFmtId="0" fontId="11" fillId="3" borderId="0" xfId="0" applyFont="1" applyFill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10" fillId="0" borderId="0" xfId="0" applyFont="1" applyFill="1" applyBorder="1" applyAlignment="1"/>
    <xf numFmtId="0" fontId="7" fillId="0" borderId="0" xfId="0" applyFont="1" applyFill="1" applyBorder="1" applyAlignment="1"/>
    <xf numFmtId="0" fontId="10" fillId="0" borderId="0" xfId="1" applyNumberFormat="1" applyFont="1" applyFill="1" applyBorder="1" applyAlignment="1">
      <alignment vertical="center" wrapText="1"/>
    </xf>
    <xf numFmtId="0" fontId="7" fillId="0" borderId="0" xfId="1" applyNumberFormat="1" applyFont="1" applyAlignment="1">
      <alignment horizontal="right" vertical="center" wrapText="1"/>
    </xf>
    <xf numFmtId="0" fontId="7" fillId="2" borderId="0" xfId="1" applyNumberFormat="1" applyFont="1" applyFill="1" applyAlignment="1">
      <alignment horizontal="right" vertical="center" wrapText="1"/>
    </xf>
    <xf numFmtId="0" fontId="7" fillId="0" borderId="0" xfId="0" applyFont="1" applyBorder="1" applyAlignment="1">
      <alignment horizontal="center"/>
    </xf>
    <xf numFmtId="0" fontId="7" fillId="3" borderId="0" xfId="0" applyFont="1" applyFill="1" applyBorder="1" applyAlignment="1">
      <alignment horizontal="left"/>
    </xf>
    <xf numFmtId="0" fontId="3" fillId="0" borderId="29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6" fillId="0" borderId="32" xfId="1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9" fillId="3" borderId="0" xfId="0" applyFont="1" applyFill="1" applyBorder="1" applyAlignment="1">
      <alignment horizontal="left"/>
    </xf>
    <xf numFmtId="0" fontId="10" fillId="3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5">
    <dxf>
      <font>
        <b/>
        <i val="0"/>
      </font>
      <fill>
        <patternFill patternType="solid">
          <bgColor rgb="FF89FFBE"/>
        </patternFill>
      </fill>
    </dxf>
    <dxf>
      <font>
        <b/>
        <i val="0"/>
      </font>
      <fill>
        <patternFill>
          <bgColor rgb="FF7DFFB8"/>
        </patternFill>
      </fill>
    </dxf>
    <dxf>
      <font>
        <b/>
        <i val="0"/>
      </font>
      <fill>
        <patternFill>
          <bgColor rgb="FF81FFBA"/>
        </patternFill>
      </fill>
    </dxf>
    <dxf>
      <fill>
        <patternFill>
          <bgColor rgb="FF91F181"/>
        </patternFill>
      </fill>
    </dxf>
    <dxf>
      <fill>
        <patternFill>
          <bgColor rgb="FFFF9393"/>
        </patternFill>
      </fill>
    </dxf>
  </dxfs>
  <tableStyles count="0" defaultTableStyle="TableStyleMedium9" defaultPivotStyle="PivotStyleLight16"/>
  <colors>
    <mruColors>
      <color rgb="FFFF9933"/>
      <color rgb="FF3399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Работоспособность</a:t>
            </a:r>
            <a:r>
              <a:rPr lang="ru-RU" baseline="0"/>
              <a:t> КП АИИС КУЭ за февраль месяц</a:t>
            </a:r>
            <a:endParaRPr lang="ru-RU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Сводная!$A$5</c:f>
              <c:strCache>
                <c:ptCount val="1"/>
                <c:pt idx="0">
                  <c:v>В работе</c:v>
                </c:pt>
              </c:strCache>
            </c:strRef>
          </c:tx>
          <c:marker>
            <c:symbol val="none"/>
          </c:marker>
          <c:val>
            <c:numRef>
              <c:f>Сводная!$B$5:$AF$5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Сводная!$A$6</c:f>
              <c:strCache>
                <c:ptCount val="1"/>
                <c:pt idx="0">
                  <c:v>Неиспр</c:v>
                </c:pt>
              </c:strCache>
            </c:strRef>
          </c:tx>
          <c:marker>
            <c:symbol val="none"/>
          </c:marker>
          <c:val>
            <c:numRef>
              <c:f>Сводная!$B$6:$AF$6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Сводная!$A$7</c:f>
              <c:strCache>
                <c:ptCount val="1"/>
                <c:pt idx="0">
                  <c:v>Откл</c:v>
                </c:pt>
              </c:strCache>
            </c:strRef>
          </c:tx>
          <c:marker>
            <c:symbol val="none"/>
          </c:marker>
          <c:val>
            <c:numRef>
              <c:f>Сводная!$B$7:$AF$7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Сводная!$A$8</c:f>
              <c:strCache>
                <c:ptCount val="1"/>
                <c:pt idx="0">
                  <c:v>ИТОГО</c:v>
                </c:pt>
              </c:strCache>
            </c:strRef>
          </c:tx>
          <c:marker>
            <c:symbol val="none"/>
          </c:marker>
          <c:val>
            <c:numRef>
              <c:f>Сводная!$B$8:$AF$8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72416"/>
        <c:axId val="76974336"/>
      </c:lineChart>
      <c:catAx>
        <c:axId val="7697241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crossAx val="76974336"/>
        <c:crosses val="autoZero"/>
        <c:auto val="1"/>
        <c:lblAlgn val="ctr"/>
        <c:lblOffset val="100"/>
        <c:noMultiLvlLbl val="0"/>
      </c:catAx>
      <c:valAx>
        <c:axId val="76974336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76972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825591073968801"/>
          <c:y val="0.44400785854616848"/>
          <c:w val="0.10148238261339181"/>
          <c:h val="0.1886051080550099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Работоспособность</a:t>
            </a:r>
            <a:r>
              <a:rPr lang="ru-RU" baseline="0"/>
              <a:t> счетчиков АИИС КУЭ за февраль месяц</a:t>
            </a:r>
            <a:endParaRPr lang="ru-RU"/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611253196930943E-2"/>
          <c:y val="8.7301756459566449E-2"/>
          <c:w val="0.78260869565217506"/>
          <c:h val="0.84523973299489563"/>
        </c:manualLayout>
      </c:layout>
      <c:lineChart>
        <c:grouping val="standard"/>
        <c:varyColors val="0"/>
        <c:ser>
          <c:idx val="0"/>
          <c:order val="0"/>
          <c:tx>
            <c:strRef>
              <c:f>Сводная!$A$10</c:f>
              <c:strCache>
                <c:ptCount val="1"/>
                <c:pt idx="0">
                  <c:v>В работе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val>
            <c:numRef>
              <c:f>Сводная!$B$10:$AF$10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Сводная!$A$11</c:f>
              <c:strCache>
                <c:ptCount val="1"/>
                <c:pt idx="0">
                  <c:v>Неиспр</c:v>
                </c:pt>
              </c:strCache>
            </c:strRef>
          </c:tx>
          <c:marker>
            <c:symbol val="none"/>
          </c:marker>
          <c:val>
            <c:numRef>
              <c:f>Сводная!$B$11:$AF$11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Сводная!$A$12</c:f>
              <c:strCache>
                <c:ptCount val="1"/>
                <c:pt idx="0">
                  <c:v>Откл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Сводная!$B$12:$AF$12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Сводная!$A$13</c:f>
              <c:strCache>
                <c:ptCount val="1"/>
                <c:pt idx="0">
                  <c:v>ИТОГО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Сводная!$B$13:$AF$13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38048"/>
        <c:axId val="91420160"/>
      </c:lineChart>
      <c:catAx>
        <c:axId val="7793804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crossAx val="91420160"/>
        <c:crosses val="autoZero"/>
        <c:auto val="1"/>
        <c:lblAlgn val="ctr"/>
        <c:lblOffset val="100"/>
        <c:noMultiLvlLbl val="0"/>
      </c:catAx>
      <c:valAx>
        <c:axId val="91420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шт.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crossAx val="77938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468030690537169"/>
          <c:y val="0.4325405206405798"/>
          <c:w val="0.11381074168797962"/>
          <c:h val="0.1904765595481451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Работоспособность</a:t>
            </a:r>
            <a:r>
              <a:rPr lang="ru-RU" baseline="0"/>
              <a:t> ПИ/БМРЗ АСДУ за февраль месяц</a:t>
            </a:r>
            <a:endParaRPr lang="ru-RU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Сводная!$A$15</c:f>
              <c:strCache>
                <c:ptCount val="1"/>
                <c:pt idx="0">
                  <c:v>В работе</c:v>
                </c:pt>
              </c:strCache>
            </c:strRef>
          </c:tx>
          <c:marker>
            <c:symbol val="none"/>
          </c:marker>
          <c:val>
            <c:numRef>
              <c:f>Сводная!$B$15:$AF$15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Сводная!$A$16</c:f>
              <c:strCache>
                <c:ptCount val="1"/>
                <c:pt idx="0">
                  <c:v>Неиспр</c:v>
                </c:pt>
              </c:strCache>
            </c:strRef>
          </c:tx>
          <c:marker>
            <c:symbol val="none"/>
          </c:marker>
          <c:val>
            <c:numRef>
              <c:f>Сводная!$B$16:$AF$16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Сводная!$A$17</c:f>
              <c:strCache>
                <c:ptCount val="1"/>
                <c:pt idx="0">
                  <c:v>Откл</c:v>
                </c:pt>
              </c:strCache>
            </c:strRef>
          </c:tx>
          <c:marker>
            <c:symbol val="none"/>
          </c:marker>
          <c:val>
            <c:numRef>
              <c:f>Сводная!$B$17:$AF$17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Сводная!$A$18</c:f>
              <c:strCache>
                <c:ptCount val="1"/>
                <c:pt idx="0">
                  <c:v>ИТОГО</c:v>
                </c:pt>
              </c:strCache>
            </c:strRef>
          </c:tx>
          <c:marker>
            <c:symbol val="none"/>
          </c:marker>
          <c:val>
            <c:numRef>
              <c:f>Сводная!$B$18:$AF$18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060160"/>
        <c:axId val="164395648"/>
      </c:lineChart>
      <c:catAx>
        <c:axId val="16406016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crossAx val="164395648"/>
        <c:crosses val="autoZero"/>
        <c:auto val="1"/>
        <c:lblAlgn val="ctr"/>
        <c:lblOffset val="100"/>
        <c:noMultiLvlLbl val="0"/>
      </c:catAx>
      <c:valAx>
        <c:axId val="1643956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шт.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crossAx val="1640601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722669735327964"/>
          <c:y val="0.44869565217391261"/>
          <c:w val="0.10241657077100133"/>
          <c:h val="0.1669565217391304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895350</xdr:colOff>
      <xdr:row>32</xdr:row>
      <xdr:rowOff>57150</xdr:rowOff>
    </xdr:from>
    <xdr:to>
      <xdr:col>12</xdr:col>
      <xdr:colOff>571500</xdr:colOff>
      <xdr:row>62</xdr:row>
      <xdr:rowOff>47625</xdr:rowOff>
    </xdr:to>
    <xdr:graphicFrame macro="">
      <xdr:nvGraphicFramePr>
        <xdr:cNvPr id="1081363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523875</xdr:colOff>
      <xdr:row>32</xdr:row>
      <xdr:rowOff>85725</xdr:rowOff>
    </xdr:from>
    <xdr:to>
      <xdr:col>26</xdr:col>
      <xdr:colOff>47625</xdr:colOff>
      <xdr:row>62</xdr:row>
      <xdr:rowOff>28575</xdr:rowOff>
    </xdr:to>
    <xdr:graphicFrame macro="">
      <xdr:nvGraphicFramePr>
        <xdr:cNvPr id="1081364" name="Диаграмма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971550</xdr:colOff>
      <xdr:row>64</xdr:row>
      <xdr:rowOff>123825</xdr:rowOff>
    </xdr:from>
    <xdr:to>
      <xdr:col>12</xdr:col>
      <xdr:colOff>571500</xdr:colOff>
      <xdr:row>98</xdr:row>
      <xdr:rowOff>95250</xdr:rowOff>
    </xdr:to>
    <xdr:graphicFrame macro="">
      <xdr:nvGraphicFramePr>
        <xdr:cNvPr id="1081365" name="Диаграмма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/>
    <pageSetUpPr fitToPage="1"/>
  </sheetPr>
  <dimension ref="A1:H407"/>
  <sheetViews>
    <sheetView tabSelected="1" zoomScaleNormal="100" workbookViewId="0">
      <pane ySplit="6" topLeftCell="A265" activePane="bottomLeft" state="frozen"/>
      <selection activeCell="C1414" sqref="C1414"/>
      <selection pane="bottomLeft" activeCell="G15" sqref="G15"/>
    </sheetView>
  </sheetViews>
  <sheetFormatPr defaultRowHeight="12.75" outlineLevelRow="2" x14ac:dyDescent="0.2"/>
  <cols>
    <col min="1" max="1" width="24.5703125" style="96" customWidth="1"/>
    <col min="2" max="2" width="24" style="97" customWidth="1"/>
    <col min="3" max="3" width="18.7109375" style="98" customWidth="1"/>
    <col min="4" max="5" width="15.7109375" style="98" customWidth="1"/>
    <col min="6" max="6" width="14.7109375" style="98" customWidth="1"/>
    <col min="7" max="7" width="14" style="98" customWidth="1"/>
    <col min="8" max="8" width="13.85546875" style="99" customWidth="1"/>
    <col min="9" max="16384" width="9.140625" style="1"/>
  </cols>
  <sheetData>
    <row r="1" spans="1:8" ht="15" x14ac:dyDescent="0.2">
      <c r="G1" s="118" t="s">
        <v>244</v>
      </c>
      <c r="H1" s="118"/>
    </row>
    <row r="2" spans="1:8" ht="15" x14ac:dyDescent="0.2">
      <c r="G2" s="119" t="s">
        <v>245</v>
      </c>
      <c r="H2" s="119"/>
    </row>
    <row r="4" spans="1:8" ht="21" customHeight="1" x14ac:dyDescent="0.25">
      <c r="A4" s="124" t="s">
        <v>243</v>
      </c>
      <c r="B4" s="124"/>
      <c r="C4" s="124"/>
      <c r="D4" s="124"/>
      <c r="E4" s="124"/>
      <c r="F4" s="124"/>
      <c r="G4" s="124"/>
      <c r="H4" s="124"/>
    </row>
    <row r="5" spans="1:8" ht="24" customHeight="1" thickBot="1" x14ac:dyDescent="0.25">
      <c r="A5" s="125" t="s">
        <v>253</v>
      </c>
      <c r="B5" s="125"/>
      <c r="C5" s="125"/>
      <c r="D5" s="125"/>
      <c r="E5" s="125"/>
      <c r="F5" s="125"/>
      <c r="G5" s="125"/>
      <c r="H5" s="125"/>
    </row>
    <row r="6" spans="1:8" ht="41.25" customHeight="1" thickBot="1" x14ac:dyDescent="0.25">
      <c r="A6" s="7" t="s">
        <v>227</v>
      </c>
      <c r="B6" s="8" t="s">
        <v>228</v>
      </c>
      <c r="C6" s="8" t="s">
        <v>229</v>
      </c>
      <c r="D6" s="6" t="s">
        <v>230</v>
      </c>
      <c r="E6" s="6" t="s">
        <v>231</v>
      </c>
      <c r="F6" s="6" t="s">
        <v>233</v>
      </c>
      <c r="G6" s="6" t="s">
        <v>234</v>
      </c>
      <c r="H6" s="6" t="s">
        <v>236</v>
      </c>
    </row>
    <row r="7" spans="1:8" ht="24" customHeight="1" x14ac:dyDescent="0.2">
      <c r="A7" s="9" t="s">
        <v>9</v>
      </c>
      <c r="B7" s="10"/>
      <c r="C7" s="11"/>
      <c r="D7" s="11"/>
      <c r="E7" s="11"/>
      <c r="F7" s="11"/>
      <c r="G7" s="12"/>
      <c r="H7" s="13"/>
    </row>
    <row r="8" spans="1:8" ht="24" customHeight="1" outlineLevel="1" x14ac:dyDescent="0.2">
      <c r="A8" s="14" t="s">
        <v>9</v>
      </c>
      <c r="B8" s="15" t="s">
        <v>10</v>
      </c>
      <c r="C8" s="16"/>
      <c r="D8" s="16"/>
      <c r="E8" s="16"/>
      <c r="F8" s="16"/>
      <c r="G8" s="17"/>
      <c r="H8" s="18"/>
    </row>
    <row r="9" spans="1:8" ht="24" customHeight="1" outlineLevel="2" collapsed="1" x14ac:dyDescent="0.2">
      <c r="A9" s="19"/>
      <c r="B9" s="20"/>
      <c r="C9" s="21" t="s">
        <v>239</v>
      </c>
      <c r="D9" s="22" t="s">
        <v>25</v>
      </c>
      <c r="E9" s="21" t="s">
        <v>232</v>
      </c>
      <c r="F9" s="23">
        <f>D9+7</f>
        <v>17</v>
      </c>
      <c r="G9" s="22" t="s">
        <v>235</v>
      </c>
      <c r="H9" s="24">
        <v>1</v>
      </c>
    </row>
    <row r="10" spans="1:8" ht="24" customHeight="1" outlineLevel="1" x14ac:dyDescent="0.2">
      <c r="A10" s="14" t="s">
        <v>9</v>
      </c>
      <c r="B10" s="15" t="s">
        <v>11</v>
      </c>
      <c r="C10" s="16"/>
      <c r="D10" s="16"/>
      <c r="E10" s="16"/>
      <c r="F10" s="25"/>
      <c r="G10" s="17"/>
      <c r="H10" s="18"/>
    </row>
    <row r="11" spans="1:8" ht="24" customHeight="1" outlineLevel="2" x14ac:dyDescent="0.2">
      <c r="A11" s="26"/>
      <c r="B11" s="27"/>
      <c r="C11" s="28" t="s">
        <v>104</v>
      </c>
      <c r="D11" s="28" t="s">
        <v>25</v>
      </c>
      <c r="E11" s="21" t="s">
        <v>232</v>
      </c>
      <c r="F11" s="23">
        <f>D11+7</f>
        <v>17</v>
      </c>
      <c r="G11" s="29" t="s">
        <v>235</v>
      </c>
      <c r="H11" s="30">
        <v>1</v>
      </c>
    </row>
    <row r="12" spans="1:8" ht="24" customHeight="1" outlineLevel="1" x14ac:dyDescent="0.2">
      <c r="A12" s="14" t="s">
        <v>9</v>
      </c>
      <c r="B12" s="15" t="s">
        <v>12</v>
      </c>
      <c r="C12" s="16"/>
      <c r="D12" s="16"/>
      <c r="E12" s="16"/>
      <c r="F12" s="25"/>
      <c r="G12" s="17"/>
      <c r="H12" s="18"/>
    </row>
    <row r="13" spans="1:8" ht="24" customHeight="1" outlineLevel="2" x14ac:dyDescent="0.2">
      <c r="A13" s="31"/>
      <c r="B13" s="32"/>
      <c r="C13" s="28" t="s">
        <v>104</v>
      </c>
      <c r="D13" s="28" t="s">
        <v>63</v>
      </c>
      <c r="E13" s="21" t="s">
        <v>232</v>
      </c>
      <c r="F13" s="23">
        <f t="shared" ref="F13:F45" si="0">D13+7</f>
        <v>23</v>
      </c>
      <c r="G13" s="29" t="s">
        <v>235</v>
      </c>
      <c r="H13" s="30">
        <v>1</v>
      </c>
    </row>
    <row r="14" spans="1:8" ht="24" customHeight="1" outlineLevel="1" x14ac:dyDescent="0.2">
      <c r="A14" s="14" t="s">
        <v>9</v>
      </c>
      <c r="B14" s="15" t="s">
        <v>13</v>
      </c>
      <c r="C14" s="16"/>
      <c r="D14" s="16"/>
      <c r="E14" s="16"/>
      <c r="F14" s="23"/>
      <c r="G14" s="17"/>
      <c r="H14" s="18"/>
    </row>
    <row r="15" spans="1:8" ht="24" customHeight="1" outlineLevel="2" x14ac:dyDescent="0.2">
      <c r="A15" s="31"/>
      <c r="B15" s="32"/>
      <c r="C15" s="28" t="s">
        <v>104</v>
      </c>
      <c r="D15" s="28" t="s">
        <v>25</v>
      </c>
      <c r="E15" s="21" t="s">
        <v>232</v>
      </c>
      <c r="F15" s="23">
        <f t="shared" si="0"/>
        <v>17</v>
      </c>
      <c r="G15" s="29" t="s">
        <v>235</v>
      </c>
      <c r="H15" s="30">
        <v>1</v>
      </c>
    </row>
    <row r="16" spans="1:8" ht="24" customHeight="1" outlineLevel="1" x14ac:dyDescent="0.2">
      <c r="A16" s="33" t="s">
        <v>9</v>
      </c>
      <c r="B16" s="34" t="s">
        <v>62</v>
      </c>
      <c r="C16" s="16"/>
      <c r="D16" s="16"/>
      <c r="E16" s="16"/>
      <c r="F16" s="23"/>
      <c r="G16" s="17"/>
      <c r="H16" s="18"/>
    </row>
    <row r="17" spans="1:8" ht="24" customHeight="1" outlineLevel="2" x14ac:dyDescent="0.2">
      <c r="A17" s="35"/>
      <c r="B17" s="36"/>
      <c r="C17" s="28" t="s">
        <v>104</v>
      </c>
      <c r="D17" s="28" t="s">
        <v>63</v>
      </c>
      <c r="E17" s="21" t="s">
        <v>232</v>
      </c>
      <c r="F17" s="23">
        <f t="shared" si="0"/>
        <v>23</v>
      </c>
      <c r="G17" s="29" t="s">
        <v>235</v>
      </c>
      <c r="H17" s="30">
        <v>1</v>
      </c>
    </row>
    <row r="18" spans="1:8" ht="24" customHeight="1" outlineLevel="1" x14ac:dyDescent="0.2">
      <c r="A18" s="14" t="s">
        <v>9</v>
      </c>
      <c r="B18" s="15" t="s">
        <v>29</v>
      </c>
      <c r="C18" s="16"/>
      <c r="D18" s="16"/>
      <c r="E18" s="16"/>
      <c r="F18" s="23"/>
      <c r="G18" s="17"/>
      <c r="H18" s="18"/>
    </row>
    <row r="19" spans="1:8" ht="24" customHeight="1" outlineLevel="2" x14ac:dyDescent="0.2">
      <c r="A19" s="31"/>
      <c r="B19" s="32"/>
      <c r="C19" s="28" t="s">
        <v>104</v>
      </c>
      <c r="D19" s="28" t="s">
        <v>63</v>
      </c>
      <c r="E19" s="21" t="s">
        <v>232</v>
      </c>
      <c r="F19" s="23">
        <f t="shared" si="0"/>
        <v>23</v>
      </c>
      <c r="G19" s="29" t="s">
        <v>235</v>
      </c>
      <c r="H19" s="30">
        <v>1</v>
      </c>
    </row>
    <row r="20" spans="1:8" ht="24" customHeight="1" outlineLevel="1" x14ac:dyDescent="0.2">
      <c r="A20" s="14" t="s">
        <v>9</v>
      </c>
      <c r="B20" s="15" t="s">
        <v>30</v>
      </c>
      <c r="C20" s="16"/>
      <c r="D20" s="16"/>
      <c r="E20" s="16"/>
      <c r="F20" s="23"/>
      <c r="G20" s="17"/>
      <c r="H20" s="18"/>
    </row>
    <row r="21" spans="1:8" ht="24" customHeight="1" outlineLevel="2" x14ac:dyDescent="0.2">
      <c r="A21" s="31"/>
      <c r="B21" s="32"/>
      <c r="C21" s="28" t="s">
        <v>104</v>
      </c>
      <c r="D21" s="28" t="s">
        <v>63</v>
      </c>
      <c r="E21" s="21" t="s">
        <v>232</v>
      </c>
      <c r="F21" s="23">
        <f t="shared" si="0"/>
        <v>23</v>
      </c>
      <c r="G21" s="29" t="s">
        <v>235</v>
      </c>
      <c r="H21" s="30">
        <v>1</v>
      </c>
    </row>
    <row r="22" spans="1:8" ht="24" customHeight="1" outlineLevel="1" x14ac:dyDescent="0.2">
      <c r="A22" s="14" t="s">
        <v>9</v>
      </c>
      <c r="B22" s="15" t="s">
        <v>14</v>
      </c>
      <c r="C22" s="16"/>
      <c r="D22" s="16"/>
      <c r="E22" s="16"/>
      <c r="F22" s="23"/>
      <c r="G22" s="17"/>
      <c r="H22" s="18"/>
    </row>
    <row r="23" spans="1:8" ht="24" customHeight="1" outlineLevel="2" x14ac:dyDescent="0.2">
      <c r="A23" s="31"/>
      <c r="B23" s="32"/>
      <c r="C23" s="28" t="s">
        <v>104</v>
      </c>
      <c r="D23" s="28" t="s">
        <v>63</v>
      </c>
      <c r="E23" s="21" t="s">
        <v>232</v>
      </c>
      <c r="F23" s="23">
        <f t="shared" si="0"/>
        <v>23</v>
      </c>
      <c r="G23" s="29" t="s">
        <v>235</v>
      </c>
      <c r="H23" s="30">
        <v>1</v>
      </c>
    </row>
    <row r="24" spans="1:8" ht="24" customHeight="1" outlineLevel="1" x14ac:dyDescent="0.2">
      <c r="A24" s="14" t="s">
        <v>9</v>
      </c>
      <c r="B24" s="15" t="s">
        <v>31</v>
      </c>
      <c r="C24" s="16"/>
      <c r="D24" s="16"/>
      <c r="E24" s="16"/>
      <c r="F24" s="23"/>
      <c r="G24" s="17"/>
      <c r="H24" s="18"/>
    </row>
    <row r="25" spans="1:8" ht="24" customHeight="1" outlineLevel="2" x14ac:dyDescent="0.2">
      <c r="A25" s="31"/>
      <c r="B25" s="32"/>
      <c r="C25" s="28" t="s">
        <v>104</v>
      </c>
      <c r="D25" s="28" t="s">
        <v>63</v>
      </c>
      <c r="E25" s="21" t="s">
        <v>232</v>
      </c>
      <c r="F25" s="23">
        <f t="shared" si="0"/>
        <v>23</v>
      </c>
      <c r="G25" s="29" t="s">
        <v>235</v>
      </c>
      <c r="H25" s="30">
        <v>1</v>
      </c>
    </row>
    <row r="26" spans="1:8" ht="24" customHeight="1" outlineLevel="1" x14ac:dyDescent="0.2">
      <c r="A26" s="14" t="s">
        <v>9</v>
      </c>
      <c r="B26" s="15" t="s">
        <v>32</v>
      </c>
      <c r="C26" s="16"/>
      <c r="D26" s="16"/>
      <c r="E26" s="16"/>
      <c r="F26" s="16"/>
      <c r="G26" s="17"/>
      <c r="H26" s="18"/>
    </row>
    <row r="27" spans="1:8" ht="24" customHeight="1" outlineLevel="2" x14ac:dyDescent="0.2">
      <c r="A27" s="31"/>
      <c r="B27" s="32"/>
      <c r="C27" s="28" t="s">
        <v>104</v>
      </c>
      <c r="D27" s="28" t="s">
        <v>105</v>
      </c>
      <c r="E27" s="21" t="s">
        <v>232</v>
      </c>
      <c r="F27" s="23">
        <f t="shared" si="0"/>
        <v>20</v>
      </c>
      <c r="G27" s="29" t="s">
        <v>235</v>
      </c>
      <c r="H27" s="30">
        <v>1</v>
      </c>
    </row>
    <row r="28" spans="1:8" ht="24" customHeight="1" outlineLevel="1" x14ac:dyDescent="0.2">
      <c r="A28" s="14" t="s">
        <v>9</v>
      </c>
      <c r="B28" s="15" t="s">
        <v>33</v>
      </c>
      <c r="C28" s="16"/>
      <c r="D28" s="16"/>
      <c r="E28" s="16"/>
      <c r="F28" s="16"/>
      <c r="G28" s="17"/>
      <c r="H28" s="18"/>
    </row>
    <row r="29" spans="1:8" ht="24" customHeight="1" outlineLevel="2" x14ac:dyDescent="0.2">
      <c r="A29" s="31"/>
      <c r="B29" s="32"/>
      <c r="C29" s="28" t="s">
        <v>104</v>
      </c>
      <c r="D29" s="28" t="s">
        <v>63</v>
      </c>
      <c r="E29" s="21" t="s">
        <v>232</v>
      </c>
      <c r="F29" s="23">
        <f t="shared" si="0"/>
        <v>23</v>
      </c>
      <c r="G29" s="29" t="s">
        <v>235</v>
      </c>
      <c r="H29" s="30">
        <v>1</v>
      </c>
    </row>
    <row r="30" spans="1:8" ht="24" customHeight="1" outlineLevel="1" x14ac:dyDescent="0.2">
      <c r="A30" s="14" t="s">
        <v>9</v>
      </c>
      <c r="B30" s="15" t="s">
        <v>34</v>
      </c>
      <c r="C30" s="16"/>
      <c r="D30" s="16"/>
      <c r="E30" s="16"/>
      <c r="F30" s="16"/>
      <c r="G30" s="17"/>
      <c r="H30" s="18"/>
    </row>
    <row r="31" spans="1:8" ht="24" customHeight="1" outlineLevel="2" x14ac:dyDescent="0.2">
      <c r="A31" s="31"/>
      <c r="B31" s="32"/>
      <c r="C31" s="28" t="s">
        <v>104</v>
      </c>
      <c r="D31" s="28" t="s">
        <v>63</v>
      </c>
      <c r="E31" s="21" t="s">
        <v>232</v>
      </c>
      <c r="F31" s="23">
        <f t="shared" si="0"/>
        <v>23</v>
      </c>
      <c r="G31" s="29" t="s">
        <v>235</v>
      </c>
      <c r="H31" s="30">
        <v>1</v>
      </c>
    </row>
    <row r="32" spans="1:8" ht="24" customHeight="1" outlineLevel="1" x14ac:dyDescent="0.2">
      <c r="A32" s="14" t="s">
        <v>9</v>
      </c>
      <c r="B32" s="15" t="s">
        <v>15</v>
      </c>
      <c r="C32" s="16"/>
      <c r="D32" s="16"/>
      <c r="E32" s="16"/>
      <c r="F32" s="16"/>
      <c r="G32" s="17"/>
      <c r="H32" s="18"/>
    </row>
    <row r="33" spans="1:8" ht="24" customHeight="1" outlineLevel="2" x14ac:dyDescent="0.2">
      <c r="A33" s="31"/>
      <c r="B33" s="32"/>
      <c r="C33" s="28" t="s">
        <v>104</v>
      </c>
      <c r="D33" s="28" t="s">
        <v>63</v>
      </c>
      <c r="E33" s="21" t="s">
        <v>232</v>
      </c>
      <c r="F33" s="23">
        <f t="shared" si="0"/>
        <v>23</v>
      </c>
      <c r="G33" s="29" t="s">
        <v>235</v>
      </c>
      <c r="H33" s="30">
        <v>1</v>
      </c>
    </row>
    <row r="34" spans="1:8" ht="24" customHeight="1" outlineLevel="1" x14ac:dyDescent="0.2">
      <c r="A34" s="14" t="s">
        <v>9</v>
      </c>
      <c r="B34" s="15" t="s">
        <v>16</v>
      </c>
      <c r="C34" s="16"/>
      <c r="D34" s="16"/>
      <c r="E34" s="16"/>
      <c r="F34" s="16"/>
      <c r="G34" s="17"/>
      <c r="H34" s="18"/>
    </row>
    <row r="35" spans="1:8" ht="24" customHeight="1" outlineLevel="2" x14ac:dyDescent="0.2">
      <c r="A35" s="31"/>
      <c r="B35" s="32"/>
      <c r="C35" s="28" t="s">
        <v>104</v>
      </c>
      <c r="D35" s="28" t="s">
        <v>63</v>
      </c>
      <c r="E35" s="21" t="s">
        <v>232</v>
      </c>
      <c r="F35" s="23">
        <f t="shared" si="0"/>
        <v>23</v>
      </c>
      <c r="G35" s="29" t="s">
        <v>235</v>
      </c>
      <c r="H35" s="30">
        <v>1</v>
      </c>
    </row>
    <row r="36" spans="1:8" ht="24" customHeight="1" outlineLevel="1" x14ac:dyDescent="0.2">
      <c r="A36" s="14" t="s">
        <v>9</v>
      </c>
      <c r="B36" s="15" t="s">
        <v>35</v>
      </c>
      <c r="C36" s="16"/>
      <c r="D36" s="16"/>
      <c r="E36" s="16"/>
      <c r="F36" s="16"/>
      <c r="G36" s="17"/>
      <c r="H36" s="18"/>
    </row>
    <row r="37" spans="1:8" ht="24" customHeight="1" outlineLevel="2" x14ac:dyDescent="0.2">
      <c r="A37" s="31"/>
      <c r="B37" s="32"/>
      <c r="C37" s="28" t="s">
        <v>104</v>
      </c>
      <c r="D37" s="28" t="s">
        <v>25</v>
      </c>
      <c r="E37" s="21" t="s">
        <v>232</v>
      </c>
      <c r="F37" s="23">
        <f t="shared" si="0"/>
        <v>17</v>
      </c>
      <c r="G37" s="29" t="s">
        <v>235</v>
      </c>
      <c r="H37" s="30">
        <v>1</v>
      </c>
    </row>
    <row r="38" spans="1:8" ht="24" customHeight="1" outlineLevel="1" x14ac:dyDescent="0.2">
      <c r="A38" s="14" t="s">
        <v>9</v>
      </c>
      <c r="B38" s="15" t="s">
        <v>17</v>
      </c>
      <c r="C38" s="16"/>
      <c r="D38" s="16"/>
      <c r="E38" s="16"/>
      <c r="F38" s="16"/>
      <c r="G38" s="17"/>
      <c r="H38" s="18"/>
    </row>
    <row r="39" spans="1:8" ht="24" customHeight="1" outlineLevel="2" x14ac:dyDescent="0.2">
      <c r="A39" s="31"/>
      <c r="B39" s="32"/>
      <c r="C39" s="28" t="s">
        <v>104</v>
      </c>
      <c r="D39" s="28" t="s">
        <v>63</v>
      </c>
      <c r="E39" s="21" t="s">
        <v>232</v>
      </c>
      <c r="F39" s="23">
        <f t="shared" si="0"/>
        <v>23</v>
      </c>
      <c r="G39" s="29" t="s">
        <v>235</v>
      </c>
      <c r="H39" s="30">
        <v>1</v>
      </c>
    </row>
    <row r="40" spans="1:8" ht="24" customHeight="1" outlineLevel="1" x14ac:dyDescent="0.2">
      <c r="A40" s="14" t="s">
        <v>9</v>
      </c>
      <c r="B40" s="15" t="s">
        <v>18</v>
      </c>
      <c r="C40" s="16"/>
      <c r="D40" s="16"/>
      <c r="E40" s="16"/>
      <c r="F40" s="16"/>
      <c r="G40" s="17"/>
      <c r="H40" s="18"/>
    </row>
    <row r="41" spans="1:8" ht="24" customHeight="1" outlineLevel="2" x14ac:dyDescent="0.2">
      <c r="A41" s="31"/>
      <c r="B41" s="32"/>
      <c r="C41" s="28" t="s">
        <v>104</v>
      </c>
      <c r="D41" s="28" t="s">
        <v>63</v>
      </c>
      <c r="E41" s="21" t="s">
        <v>232</v>
      </c>
      <c r="F41" s="23">
        <f t="shared" si="0"/>
        <v>23</v>
      </c>
      <c r="G41" s="29" t="s">
        <v>235</v>
      </c>
      <c r="H41" s="30">
        <v>1</v>
      </c>
    </row>
    <row r="42" spans="1:8" ht="24" customHeight="1" outlineLevel="1" x14ac:dyDescent="0.2">
      <c r="A42" s="14" t="s">
        <v>9</v>
      </c>
      <c r="B42" s="15" t="s">
        <v>84</v>
      </c>
      <c r="C42" s="16"/>
      <c r="D42" s="16"/>
      <c r="E42" s="16"/>
      <c r="F42" s="16"/>
      <c r="G42" s="17"/>
      <c r="H42" s="18"/>
    </row>
    <row r="43" spans="1:8" ht="24" customHeight="1" outlineLevel="2" x14ac:dyDescent="0.2">
      <c r="A43" s="31"/>
      <c r="B43" s="32"/>
      <c r="C43" s="28" t="s">
        <v>104</v>
      </c>
      <c r="D43" s="28" t="s">
        <v>63</v>
      </c>
      <c r="E43" s="21" t="s">
        <v>232</v>
      </c>
      <c r="F43" s="23">
        <f t="shared" si="0"/>
        <v>23</v>
      </c>
      <c r="G43" s="29" t="s">
        <v>235</v>
      </c>
      <c r="H43" s="30">
        <v>1</v>
      </c>
    </row>
    <row r="44" spans="1:8" ht="24" customHeight="1" outlineLevel="1" x14ac:dyDescent="0.2">
      <c r="A44" s="14" t="s">
        <v>9</v>
      </c>
      <c r="B44" s="15" t="s">
        <v>20</v>
      </c>
      <c r="C44" s="16"/>
      <c r="D44" s="16"/>
      <c r="E44" s="16"/>
      <c r="F44" s="16"/>
      <c r="G44" s="17"/>
      <c r="H44" s="18"/>
    </row>
    <row r="45" spans="1:8" ht="24" customHeight="1" outlineLevel="2" x14ac:dyDescent="0.2">
      <c r="A45" s="31"/>
      <c r="B45" s="32"/>
      <c r="C45" s="28" t="s">
        <v>103</v>
      </c>
      <c r="D45" s="28" t="s">
        <v>112</v>
      </c>
      <c r="E45" s="21" t="s">
        <v>232</v>
      </c>
      <c r="F45" s="23">
        <f t="shared" si="0"/>
        <v>13</v>
      </c>
      <c r="G45" s="29" t="s">
        <v>235</v>
      </c>
      <c r="H45" s="30">
        <v>1</v>
      </c>
    </row>
    <row r="46" spans="1:8" ht="24" customHeight="1" outlineLevel="1" x14ac:dyDescent="0.2">
      <c r="A46" s="14" t="s">
        <v>9</v>
      </c>
      <c r="B46" s="15" t="s">
        <v>21</v>
      </c>
      <c r="C46" s="16"/>
      <c r="D46" s="16"/>
      <c r="E46" s="16"/>
      <c r="F46" s="16"/>
      <c r="G46" s="17"/>
      <c r="H46" s="18"/>
    </row>
    <row r="47" spans="1:8" ht="24" customHeight="1" outlineLevel="2" x14ac:dyDescent="0.2">
      <c r="A47" s="31"/>
      <c r="B47" s="32"/>
      <c r="C47" s="28" t="s">
        <v>104</v>
      </c>
      <c r="D47" s="22" t="s">
        <v>109</v>
      </c>
      <c r="E47" s="21" t="s">
        <v>232</v>
      </c>
      <c r="F47" s="23">
        <f>D47+7</f>
        <v>33</v>
      </c>
      <c r="G47" s="22" t="s">
        <v>235</v>
      </c>
      <c r="H47" s="24">
        <v>1</v>
      </c>
    </row>
    <row r="48" spans="1:8" ht="24" customHeight="1" outlineLevel="1" x14ac:dyDescent="0.2">
      <c r="A48" s="14" t="s">
        <v>9</v>
      </c>
      <c r="B48" s="15" t="s">
        <v>153</v>
      </c>
      <c r="C48" s="16"/>
      <c r="D48" s="16"/>
      <c r="E48" s="16"/>
      <c r="F48" s="16"/>
      <c r="G48" s="17"/>
      <c r="H48" s="18"/>
    </row>
    <row r="49" spans="1:8" ht="24" customHeight="1" outlineLevel="2" x14ac:dyDescent="0.2">
      <c r="A49" s="31"/>
      <c r="B49" s="32"/>
      <c r="C49" s="28" t="s">
        <v>104</v>
      </c>
      <c r="D49" s="28" t="s">
        <v>28</v>
      </c>
      <c r="E49" s="21" t="s">
        <v>232</v>
      </c>
      <c r="F49" s="23">
        <f t="shared" ref="F49" si="1">D49+7</f>
        <v>16</v>
      </c>
      <c r="G49" s="29" t="s">
        <v>235</v>
      </c>
      <c r="H49" s="30">
        <v>1</v>
      </c>
    </row>
    <row r="50" spans="1:8" ht="24" customHeight="1" outlineLevel="1" x14ac:dyDescent="0.2">
      <c r="A50" s="14" t="s">
        <v>9</v>
      </c>
      <c r="B50" s="15" t="s">
        <v>22</v>
      </c>
      <c r="C50" s="16"/>
      <c r="D50" s="16"/>
      <c r="E50" s="16"/>
      <c r="F50" s="16"/>
      <c r="G50" s="17"/>
      <c r="H50" s="18"/>
    </row>
    <row r="51" spans="1:8" s="5" customFormat="1" ht="24" customHeight="1" outlineLevel="2" x14ac:dyDescent="0.2">
      <c r="A51" s="35"/>
      <c r="B51" s="36"/>
      <c r="C51" s="28" t="s">
        <v>104</v>
      </c>
      <c r="D51" s="28" t="s">
        <v>25</v>
      </c>
      <c r="E51" s="21" t="s">
        <v>232</v>
      </c>
      <c r="F51" s="23">
        <f t="shared" ref="F51" si="2">D51+7</f>
        <v>17</v>
      </c>
      <c r="G51" s="29" t="s">
        <v>235</v>
      </c>
      <c r="H51" s="30">
        <v>1</v>
      </c>
    </row>
    <row r="52" spans="1:8" ht="24" customHeight="1" outlineLevel="1" x14ac:dyDescent="0.2">
      <c r="A52" s="14" t="s">
        <v>9</v>
      </c>
      <c r="B52" s="15" t="s">
        <v>23</v>
      </c>
      <c r="C52" s="16"/>
      <c r="D52" s="16"/>
      <c r="E52" s="16"/>
      <c r="F52" s="16"/>
      <c r="G52" s="17"/>
      <c r="H52" s="18"/>
    </row>
    <row r="53" spans="1:8" ht="24" customHeight="1" outlineLevel="2" x14ac:dyDescent="0.2">
      <c r="A53" s="31"/>
      <c r="B53" s="32"/>
      <c r="C53" s="37" t="s">
        <v>238</v>
      </c>
      <c r="D53" s="22" t="s">
        <v>237</v>
      </c>
      <c r="E53" s="21" t="s">
        <v>232</v>
      </c>
      <c r="F53" s="23">
        <f>D53+7</f>
        <v>39</v>
      </c>
      <c r="G53" s="22" t="s">
        <v>235</v>
      </c>
      <c r="H53" s="24">
        <v>1</v>
      </c>
    </row>
    <row r="54" spans="1:8" ht="24" customHeight="1" outlineLevel="1" x14ac:dyDescent="0.2">
      <c r="A54" s="14" t="s">
        <v>9</v>
      </c>
      <c r="B54" s="15" t="s">
        <v>157</v>
      </c>
      <c r="C54" s="16"/>
      <c r="D54" s="16"/>
      <c r="E54" s="16"/>
      <c r="F54" s="16"/>
      <c r="G54" s="17"/>
      <c r="H54" s="18"/>
    </row>
    <row r="55" spans="1:8" ht="24" customHeight="1" outlineLevel="2" x14ac:dyDescent="0.2">
      <c r="A55" s="31"/>
      <c r="B55" s="32"/>
      <c r="C55" s="28" t="s">
        <v>104</v>
      </c>
      <c r="D55" s="28" t="s">
        <v>24</v>
      </c>
      <c r="E55" s="21" t="s">
        <v>232</v>
      </c>
      <c r="F55" s="23">
        <f t="shared" ref="F55" si="3">D55+7</f>
        <v>11</v>
      </c>
      <c r="G55" s="29" t="s">
        <v>235</v>
      </c>
      <c r="H55" s="30">
        <v>1</v>
      </c>
    </row>
    <row r="56" spans="1:8" ht="24" customHeight="1" outlineLevel="1" x14ac:dyDescent="0.2">
      <c r="A56" s="14" t="s">
        <v>9</v>
      </c>
      <c r="B56" s="15" t="s">
        <v>64</v>
      </c>
      <c r="C56" s="16"/>
      <c r="D56" s="16"/>
      <c r="E56" s="16"/>
      <c r="F56" s="16"/>
      <c r="G56" s="17"/>
      <c r="H56" s="18"/>
    </row>
    <row r="57" spans="1:8" ht="24" customHeight="1" outlineLevel="2" x14ac:dyDescent="0.2">
      <c r="A57" s="31"/>
      <c r="B57" s="32"/>
      <c r="C57" s="28" t="s">
        <v>104</v>
      </c>
      <c r="D57" s="28" t="s">
        <v>26</v>
      </c>
      <c r="E57" s="21" t="s">
        <v>232</v>
      </c>
      <c r="F57" s="23">
        <f t="shared" ref="F57" si="4">D57+7</f>
        <v>19</v>
      </c>
      <c r="G57" s="29" t="s">
        <v>235</v>
      </c>
      <c r="H57" s="30">
        <v>1</v>
      </c>
    </row>
    <row r="58" spans="1:8" ht="24" customHeight="1" outlineLevel="1" x14ac:dyDescent="0.2">
      <c r="A58" s="14" t="s">
        <v>9</v>
      </c>
      <c r="B58" s="15" t="s">
        <v>95</v>
      </c>
      <c r="C58" s="16"/>
      <c r="D58" s="16"/>
      <c r="E58" s="16"/>
      <c r="F58" s="16"/>
      <c r="G58" s="17"/>
      <c r="H58" s="18"/>
    </row>
    <row r="59" spans="1:8" ht="24" customHeight="1" outlineLevel="2" x14ac:dyDescent="0.2">
      <c r="A59" s="35"/>
      <c r="B59" s="36"/>
      <c r="C59" s="28" t="s">
        <v>104</v>
      </c>
      <c r="D59" s="28" t="s">
        <v>63</v>
      </c>
      <c r="E59" s="21" t="s">
        <v>232</v>
      </c>
      <c r="F59" s="23">
        <f t="shared" ref="F59" si="5">D59+7</f>
        <v>23</v>
      </c>
      <c r="G59" s="29" t="s">
        <v>235</v>
      </c>
      <c r="H59" s="30">
        <v>1</v>
      </c>
    </row>
    <row r="60" spans="1:8" ht="24" customHeight="1" outlineLevel="1" x14ac:dyDescent="0.2">
      <c r="A60" s="14" t="s">
        <v>9</v>
      </c>
      <c r="B60" s="15" t="s">
        <v>97</v>
      </c>
      <c r="C60" s="16"/>
      <c r="D60" s="16"/>
      <c r="E60" s="16"/>
      <c r="F60" s="16"/>
      <c r="G60" s="17"/>
      <c r="H60" s="18"/>
    </row>
    <row r="61" spans="1:8" ht="24" customHeight="1" outlineLevel="2" x14ac:dyDescent="0.2">
      <c r="A61" s="35"/>
      <c r="B61" s="36"/>
      <c r="C61" s="28" t="s">
        <v>104</v>
      </c>
      <c r="D61" s="28" t="s">
        <v>25</v>
      </c>
      <c r="E61" s="21" t="s">
        <v>232</v>
      </c>
      <c r="F61" s="23">
        <f t="shared" ref="F61" si="6">D61+7</f>
        <v>17</v>
      </c>
      <c r="G61" s="29" t="s">
        <v>235</v>
      </c>
      <c r="H61" s="30">
        <v>1</v>
      </c>
    </row>
    <row r="62" spans="1:8" ht="24" customHeight="1" outlineLevel="1" x14ac:dyDescent="0.2">
      <c r="A62" s="14" t="s">
        <v>101</v>
      </c>
      <c r="B62" s="15" t="s">
        <v>154</v>
      </c>
      <c r="C62" s="16"/>
      <c r="D62" s="38"/>
      <c r="E62" s="38"/>
      <c r="F62" s="16"/>
      <c r="G62" s="17"/>
      <c r="H62" s="18"/>
    </row>
    <row r="63" spans="1:8" ht="24" customHeight="1" outlineLevel="2" x14ac:dyDescent="0.2">
      <c r="A63" s="31"/>
      <c r="B63" s="32"/>
      <c r="C63" s="28" t="s">
        <v>104</v>
      </c>
      <c r="D63" s="39" t="s">
        <v>155</v>
      </c>
      <c r="E63" s="21" t="s">
        <v>232</v>
      </c>
      <c r="F63" s="23">
        <f t="shared" ref="F63" si="7">D63+7</f>
        <v>24</v>
      </c>
      <c r="G63" s="29" t="s">
        <v>235</v>
      </c>
      <c r="H63" s="30">
        <v>1</v>
      </c>
    </row>
    <row r="64" spans="1:8" ht="24" customHeight="1" outlineLevel="1" x14ac:dyDescent="0.2">
      <c r="A64" s="14" t="s">
        <v>101</v>
      </c>
      <c r="B64" s="15" t="s">
        <v>156</v>
      </c>
      <c r="C64" s="16"/>
      <c r="D64" s="38"/>
      <c r="E64" s="38"/>
      <c r="F64" s="16"/>
      <c r="G64" s="17"/>
      <c r="H64" s="18"/>
    </row>
    <row r="65" spans="1:8" ht="24" customHeight="1" outlineLevel="2" x14ac:dyDescent="0.2">
      <c r="A65" s="31"/>
      <c r="B65" s="32"/>
      <c r="C65" s="28" t="s">
        <v>104</v>
      </c>
      <c r="D65" s="39" t="s">
        <v>113</v>
      </c>
      <c r="E65" s="21" t="s">
        <v>232</v>
      </c>
      <c r="F65" s="23">
        <f t="shared" ref="F65" si="8">D65+7</f>
        <v>18</v>
      </c>
      <c r="G65" s="29" t="s">
        <v>235</v>
      </c>
      <c r="H65" s="30">
        <v>1</v>
      </c>
    </row>
    <row r="66" spans="1:8" ht="24" customHeight="1" outlineLevel="1" x14ac:dyDescent="0.2">
      <c r="A66" s="14" t="s">
        <v>101</v>
      </c>
      <c r="B66" s="15" t="s">
        <v>217</v>
      </c>
      <c r="C66" s="16"/>
      <c r="D66" s="38"/>
      <c r="E66" s="38"/>
      <c r="F66" s="16"/>
      <c r="G66" s="17"/>
      <c r="H66" s="18"/>
    </row>
    <row r="67" spans="1:8" ht="24" customHeight="1" outlineLevel="2" x14ac:dyDescent="0.2">
      <c r="A67" s="31"/>
      <c r="B67" s="32"/>
      <c r="C67" s="28" t="s">
        <v>104</v>
      </c>
      <c r="D67" s="40" t="s">
        <v>113</v>
      </c>
      <c r="E67" s="21" t="s">
        <v>232</v>
      </c>
      <c r="F67" s="23">
        <f t="shared" ref="F67" si="9">D67+7</f>
        <v>18</v>
      </c>
      <c r="G67" s="29" t="s">
        <v>235</v>
      </c>
      <c r="H67" s="30">
        <v>1</v>
      </c>
    </row>
    <row r="68" spans="1:8" ht="24" customHeight="1" outlineLevel="1" x14ac:dyDescent="0.2">
      <c r="A68" s="14" t="s">
        <v>101</v>
      </c>
      <c r="B68" s="15" t="s">
        <v>218</v>
      </c>
      <c r="C68" s="16"/>
      <c r="D68" s="38"/>
      <c r="E68" s="38"/>
      <c r="F68" s="16"/>
      <c r="G68" s="17"/>
      <c r="H68" s="18"/>
    </row>
    <row r="69" spans="1:8" ht="24" customHeight="1" outlineLevel="2" x14ac:dyDescent="0.2">
      <c r="A69" s="31"/>
      <c r="B69" s="32"/>
      <c r="C69" s="28" t="s">
        <v>104</v>
      </c>
      <c r="D69" s="40">
        <v>16</v>
      </c>
      <c r="E69" s="21" t="s">
        <v>232</v>
      </c>
      <c r="F69" s="23">
        <f t="shared" ref="F69" si="10">D69+7</f>
        <v>23</v>
      </c>
      <c r="G69" s="29" t="s">
        <v>235</v>
      </c>
      <c r="H69" s="30">
        <v>1</v>
      </c>
    </row>
    <row r="70" spans="1:8" ht="24" customHeight="1" outlineLevel="1" x14ac:dyDescent="0.2">
      <c r="A70" s="14" t="s">
        <v>101</v>
      </c>
      <c r="B70" s="15" t="s">
        <v>219</v>
      </c>
      <c r="C70" s="16"/>
      <c r="D70" s="38"/>
      <c r="E70" s="38"/>
      <c r="F70" s="16"/>
      <c r="G70" s="17"/>
      <c r="H70" s="18"/>
    </row>
    <row r="71" spans="1:8" ht="24" customHeight="1" outlineLevel="2" x14ac:dyDescent="0.2">
      <c r="A71" s="31"/>
      <c r="B71" s="32"/>
      <c r="C71" s="28" t="s">
        <v>104</v>
      </c>
      <c r="D71" s="40">
        <v>9</v>
      </c>
      <c r="E71" s="21" t="s">
        <v>232</v>
      </c>
      <c r="F71" s="23">
        <f t="shared" ref="F71" si="11">D71+7</f>
        <v>16</v>
      </c>
      <c r="G71" s="29" t="s">
        <v>235</v>
      </c>
      <c r="H71" s="30">
        <v>1</v>
      </c>
    </row>
    <row r="72" spans="1:8" ht="24" customHeight="1" outlineLevel="1" x14ac:dyDescent="0.2">
      <c r="A72" s="14" t="s">
        <v>101</v>
      </c>
      <c r="B72" s="15" t="s">
        <v>199</v>
      </c>
      <c r="C72" s="16"/>
      <c r="D72" s="38"/>
      <c r="E72" s="38"/>
      <c r="F72" s="16"/>
      <c r="G72" s="17"/>
      <c r="H72" s="18"/>
    </row>
    <row r="73" spans="1:8" ht="24" customHeight="1" outlineLevel="2" x14ac:dyDescent="0.2">
      <c r="A73" s="31"/>
      <c r="B73" s="32"/>
      <c r="C73" s="28" t="s">
        <v>104</v>
      </c>
      <c r="D73" s="40">
        <v>20</v>
      </c>
      <c r="E73" s="21" t="s">
        <v>232</v>
      </c>
      <c r="F73" s="23">
        <f t="shared" ref="F73" si="12">D73+7</f>
        <v>27</v>
      </c>
      <c r="G73" s="29" t="s">
        <v>235</v>
      </c>
      <c r="H73" s="30">
        <v>1</v>
      </c>
    </row>
    <row r="74" spans="1:8" ht="24" customHeight="1" outlineLevel="1" x14ac:dyDescent="0.2">
      <c r="A74" s="14" t="s">
        <v>101</v>
      </c>
      <c r="B74" s="15" t="s">
        <v>220</v>
      </c>
      <c r="C74" s="16"/>
      <c r="D74" s="38"/>
      <c r="E74" s="38"/>
      <c r="F74" s="16"/>
      <c r="G74" s="17"/>
      <c r="H74" s="18"/>
    </row>
    <row r="75" spans="1:8" ht="24" customHeight="1" outlineLevel="2" x14ac:dyDescent="0.2">
      <c r="A75" s="31"/>
      <c r="B75" s="32"/>
      <c r="C75" s="28" t="s">
        <v>104</v>
      </c>
      <c r="D75" s="40">
        <v>16</v>
      </c>
      <c r="E75" s="21" t="s">
        <v>232</v>
      </c>
      <c r="F75" s="23">
        <f t="shared" ref="F75" si="13">D75+7</f>
        <v>23</v>
      </c>
      <c r="G75" s="29" t="s">
        <v>235</v>
      </c>
      <c r="H75" s="30">
        <v>1</v>
      </c>
    </row>
    <row r="76" spans="1:8" ht="24" customHeight="1" outlineLevel="1" x14ac:dyDescent="0.2">
      <c r="A76" s="14" t="s">
        <v>101</v>
      </c>
      <c r="B76" s="15" t="s">
        <v>221</v>
      </c>
      <c r="C76" s="16"/>
      <c r="D76" s="38"/>
      <c r="E76" s="38"/>
      <c r="F76" s="16"/>
      <c r="G76" s="17"/>
      <c r="H76" s="18"/>
    </row>
    <row r="77" spans="1:8" ht="24" customHeight="1" outlineLevel="2" x14ac:dyDescent="0.2">
      <c r="A77" s="31"/>
      <c r="B77" s="32"/>
      <c r="C77" s="28" t="s">
        <v>104</v>
      </c>
      <c r="D77" s="40">
        <v>13</v>
      </c>
      <c r="E77" s="21" t="s">
        <v>232</v>
      </c>
      <c r="F77" s="23">
        <f t="shared" ref="F77" si="14">D77+7</f>
        <v>20</v>
      </c>
      <c r="G77" s="29" t="s">
        <v>235</v>
      </c>
      <c r="H77" s="30">
        <v>1</v>
      </c>
    </row>
    <row r="78" spans="1:8" ht="24" customHeight="1" outlineLevel="1" x14ac:dyDescent="0.2">
      <c r="A78" s="14" t="s">
        <v>101</v>
      </c>
      <c r="B78" s="15" t="s">
        <v>222</v>
      </c>
      <c r="C78" s="16"/>
      <c r="D78" s="38"/>
      <c r="E78" s="38"/>
      <c r="F78" s="16"/>
      <c r="G78" s="17"/>
      <c r="H78" s="18"/>
    </row>
    <row r="79" spans="1:8" ht="24" customHeight="1" outlineLevel="2" x14ac:dyDescent="0.2">
      <c r="A79" s="31"/>
      <c r="B79" s="32"/>
      <c r="C79" s="28" t="s">
        <v>104</v>
      </c>
      <c r="D79" s="40">
        <v>10</v>
      </c>
      <c r="E79" s="21" t="s">
        <v>232</v>
      </c>
      <c r="F79" s="23">
        <f t="shared" ref="F79" si="15">D79+7</f>
        <v>17</v>
      </c>
      <c r="G79" s="29" t="s">
        <v>235</v>
      </c>
      <c r="H79" s="30">
        <v>1</v>
      </c>
    </row>
    <row r="80" spans="1:8" ht="24" customHeight="1" outlineLevel="1" x14ac:dyDescent="0.2">
      <c r="A80" s="14" t="s">
        <v>101</v>
      </c>
      <c r="B80" s="15" t="s">
        <v>223</v>
      </c>
      <c r="C80" s="16"/>
      <c r="D80" s="38"/>
      <c r="E80" s="38"/>
      <c r="F80" s="16"/>
      <c r="G80" s="17"/>
      <c r="H80" s="18"/>
    </row>
    <row r="81" spans="1:8" ht="24" customHeight="1" outlineLevel="2" x14ac:dyDescent="0.2">
      <c r="A81" s="31"/>
      <c r="B81" s="32"/>
      <c r="C81" s="28" t="s">
        <v>104</v>
      </c>
      <c r="D81" s="40">
        <v>8</v>
      </c>
      <c r="E81" s="21" t="s">
        <v>232</v>
      </c>
      <c r="F81" s="23">
        <f t="shared" ref="F81" si="16">D81+7</f>
        <v>15</v>
      </c>
      <c r="G81" s="29" t="s">
        <v>235</v>
      </c>
      <c r="H81" s="30">
        <v>1</v>
      </c>
    </row>
    <row r="82" spans="1:8" ht="24" customHeight="1" outlineLevel="1" x14ac:dyDescent="0.2">
      <c r="A82" s="14" t="s">
        <v>101</v>
      </c>
      <c r="B82" s="15" t="s">
        <v>224</v>
      </c>
      <c r="C82" s="16"/>
      <c r="D82" s="38"/>
      <c r="E82" s="38"/>
      <c r="F82" s="16"/>
      <c r="G82" s="17"/>
      <c r="H82" s="18"/>
    </row>
    <row r="83" spans="1:8" ht="24" customHeight="1" outlineLevel="2" x14ac:dyDescent="0.2">
      <c r="A83" s="31"/>
      <c r="B83" s="32"/>
      <c r="C83" s="28" t="s">
        <v>104</v>
      </c>
      <c r="D83" s="40">
        <v>16</v>
      </c>
      <c r="E83" s="21" t="s">
        <v>232</v>
      </c>
      <c r="F83" s="23">
        <f t="shared" ref="F83" si="17">D83+7</f>
        <v>23</v>
      </c>
      <c r="G83" s="29" t="s">
        <v>235</v>
      </c>
      <c r="H83" s="30">
        <v>1</v>
      </c>
    </row>
    <row r="84" spans="1:8" ht="24" customHeight="1" outlineLevel="1" x14ac:dyDescent="0.2">
      <c r="A84" s="14" t="s">
        <v>101</v>
      </c>
      <c r="B84" s="15" t="s">
        <v>225</v>
      </c>
      <c r="C84" s="16"/>
      <c r="D84" s="38"/>
      <c r="E84" s="38"/>
      <c r="F84" s="16"/>
      <c r="G84" s="17"/>
      <c r="H84" s="18"/>
    </row>
    <row r="85" spans="1:8" ht="24" customHeight="1" outlineLevel="2" x14ac:dyDescent="0.2">
      <c r="A85" s="31"/>
      <c r="B85" s="32"/>
      <c r="C85" s="28" t="s">
        <v>104</v>
      </c>
      <c r="D85" s="40">
        <v>12</v>
      </c>
      <c r="E85" s="21" t="s">
        <v>232</v>
      </c>
      <c r="F85" s="23">
        <f t="shared" ref="F85" si="18">D85+7</f>
        <v>19</v>
      </c>
      <c r="G85" s="29" t="s">
        <v>235</v>
      </c>
      <c r="H85" s="30">
        <v>1</v>
      </c>
    </row>
    <row r="86" spans="1:8" ht="24" customHeight="1" outlineLevel="1" x14ac:dyDescent="0.2">
      <c r="A86" s="14" t="s">
        <v>101</v>
      </c>
      <c r="B86" s="15" t="s">
        <v>226</v>
      </c>
      <c r="C86" s="16"/>
      <c r="D86" s="38"/>
      <c r="E86" s="38"/>
      <c r="F86" s="16"/>
      <c r="G86" s="17"/>
      <c r="H86" s="18"/>
    </row>
    <row r="87" spans="1:8" ht="24" customHeight="1" outlineLevel="2" x14ac:dyDescent="0.2">
      <c r="A87" s="31"/>
      <c r="B87" s="32"/>
      <c r="C87" s="28" t="s">
        <v>104</v>
      </c>
      <c r="D87" s="40">
        <v>10</v>
      </c>
      <c r="E87" s="21" t="s">
        <v>232</v>
      </c>
      <c r="F87" s="23">
        <f t="shared" ref="F87" si="19">D87+7</f>
        <v>17</v>
      </c>
      <c r="G87" s="29" t="s">
        <v>235</v>
      </c>
      <c r="H87" s="30">
        <v>1</v>
      </c>
    </row>
    <row r="88" spans="1:8" ht="24" customHeight="1" outlineLevel="1" x14ac:dyDescent="0.2">
      <c r="A88" s="14" t="s">
        <v>101</v>
      </c>
      <c r="B88" s="15" t="s">
        <v>195</v>
      </c>
      <c r="C88" s="16"/>
      <c r="D88" s="38"/>
      <c r="E88" s="38"/>
      <c r="F88" s="16"/>
      <c r="G88" s="17"/>
      <c r="H88" s="18"/>
    </row>
    <row r="89" spans="1:8" ht="24" customHeight="1" outlineLevel="2" thickBot="1" x14ac:dyDescent="0.25">
      <c r="A89" s="41"/>
      <c r="B89" s="42"/>
      <c r="C89" s="43" t="s">
        <v>104</v>
      </c>
      <c r="D89" s="44">
        <v>13</v>
      </c>
      <c r="E89" s="45" t="s">
        <v>232</v>
      </c>
      <c r="F89" s="46">
        <f t="shared" ref="F89" si="20">D89+7</f>
        <v>20</v>
      </c>
      <c r="G89" s="47" t="s">
        <v>235</v>
      </c>
      <c r="H89" s="48">
        <v>1</v>
      </c>
    </row>
    <row r="90" spans="1:8" ht="24" customHeight="1" x14ac:dyDescent="0.2">
      <c r="A90" s="9" t="s">
        <v>37</v>
      </c>
      <c r="B90" s="10"/>
      <c r="C90" s="11"/>
      <c r="D90" s="11"/>
      <c r="E90" s="11"/>
      <c r="F90" s="11"/>
      <c r="G90" s="12"/>
      <c r="H90" s="13"/>
    </row>
    <row r="91" spans="1:8" ht="24" customHeight="1" outlineLevel="1" x14ac:dyDescent="0.2">
      <c r="A91" s="14" t="s">
        <v>37</v>
      </c>
      <c r="B91" s="15" t="s">
        <v>38</v>
      </c>
      <c r="C91" s="16"/>
      <c r="D91" s="16"/>
      <c r="E91" s="16"/>
      <c r="F91" s="16"/>
      <c r="G91" s="17"/>
      <c r="H91" s="18"/>
    </row>
    <row r="92" spans="1:8" ht="24" customHeight="1" outlineLevel="2" collapsed="1" x14ac:dyDescent="0.2">
      <c r="A92" s="19"/>
      <c r="B92" s="20"/>
      <c r="C92" s="28" t="s">
        <v>104</v>
      </c>
      <c r="D92" s="39" t="s">
        <v>131</v>
      </c>
      <c r="E92" s="21" t="s">
        <v>232</v>
      </c>
      <c r="F92" s="23">
        <f t="shared" ref="F92" si="21">D92+7</f>
        <v>29</v>
      </c>
      <c r="G92" s="29" t="s">
        <v>235</v>
      </c>
      <c r="H92" s="30">
        <v>1</v>
      </c>
    </row>
    <row r="93" spans="1:8" ht="24" customHeight="1" outlineLevel="1" x14ac:dyDescent="0.2">
      <c r="A93" s="14"/>
      <c r="B93" s="15" t="s">
        <v>111</v>
      </c>
      <c r="C93" s="16"/>
      <c r="D93" s="38"/>
      <c r="E93" s="38"/>
      <c r="F93" s="16"/>
      <c r="G93" s="17"/>
      <c r="H93" s="18"/>
    </row>
    <row r="94" spans="1:8" ht="24" customHeight="1" outlineLevel="2" collapsed="1" x14ac:dyDescent="0.2">
      <c r="A94" s="26"/>
      <c r="B94" s="27"/>
      <c r="C94" s="28" t="s">
        <v>104</v>
      </c>
      <c r="D94" s="39" t="s">
        <v>106</v>
      </c>
      <c r="E94" s="21" t="s">
        <v>232</v>
      </c>
      <c r="F94" s="23">
        <f t="shared" ref="F94" si="22">D94+7</f>
        <v>25</v>
      </c>
      <c r="G94" s="29" t="s">
        <v>235</v>
      </c>
      <c r="H94" s="30">
        <v>1</v>
      </c>
    </row>
    <row r="95" spans="1:8" ht="24" customHeight="1" outlineLevel="1" x14ac:dyDescent="0.2">
      <c r="A95" s="14"/>
      <c r="B95" s="15" t="s">
        <v>40</v>
      </c>
      <c r="C95" s="16"/>
      <c r="D95" s="38"/>
      <c r="E95" s="38"/>
      <c r="F95" s="16"/>
      <c r="G95" s="17"/>
      <c r="H95" s="18"/>
    </row>
    <row r="96" spans="1:8" ht="24" customHeight="1" outlineLevel="2" collapsed="1" x14ac:dyDescent="0.2">
      <c r="A96" s="26"/>
      <c r="B96" s="27"/>
      <c r="C96" s="28" t="s">
        <v>104</v>
      </c>
      <c r="D96" s="39" t="s">
        <v>63</v>
      </c>
      <c r="E96" s="21" t="s">
        <v>232</v>
      </c>
      <c r="F96" s="23">
        <f t="shared" ref="F96" si="23">D96+7</f>
        <v>23</v>
      </c>
      <c r="G96" s="29" t="s">
        <v>235</v>
      </c>
      <c r="H96" s="30">
        <v>1</v>
      </c>
    </row>
    <row r="97" spans="1:8" ht="24" customHeight="1" outlineLevel="1" x14ac:dyDescent="0.2">
      <c r="A97" s="14"/>
      <c r="B97" s="15" t="s">
        <v>41</v>
      </c>
      <c r="C97" s="16"/>
      <c r="D97" s="38"/>
      <c r="E97" s="38"/>
      <c r="F97" s="16"/>
      <c r="G97" s="17"/>
      <c r="H97" s="18"/>
    </row>
    <row r="98" spans="1:8" ht="24" customHeight="1" outlineLevel="2" collapsed="1" x14ac:dyDescent="0.2">
      <c r="A98" s="26"/>
      <c r="B98" s="27"/>
      <c r="C98" s="28" t="s">
        <v>104</v>
      </c>
      <c r="D98" s="39" t="s">
        <v>63</v>
      </c>
      <c r="E98" s="21" t="s">
        <v>232</v>
      </c>
      <c r="F98" s="23">
        <f t="shared" ref="F98" si="24">D98+7</f>
        <v>23</v>
      </c>
      <c r="G98" s="29" t="s">
        <v>235</v>
      </c>
      <c r="H98" s="30">
        <v>1</v>
      </c>
    </row>
    <row r="99" spans="1:8" ht="24" customHeight="1" outlineLevel="1" x14ac:dyDescent="0.2">
      <c r="A99" s="14"/>
      <c r="B99" s="15" t="s">
        <v>42</v>
      </c>
      <c r="C99" s="16"/>
      <c r="D99" s="38"/>
      <c r="E99" s="38"/>
      <c r="F99" s="16"/>
      <c r="G99" s="17"/>
      <c r="H99" s="18"/>
    </row>
    <row r="100" spans="1:8" ht="24" customHeight="1" outlineLevel="2" collapsed="1" x14ac:dyDescent="0.2">
      <c r="A100" s="26"/>
      <c r="B100" s="27"/>
      <c r="C100" s="28" t="s">
        <v>104</v>
      </c>
      <c r="D100" s="39" t="s">
        <v>63</v>
      </c>
      <c r="E100" s="21" t="s">
        <v>232</v>
      </c>
      <c r="F100" s="23">
        <f t="shared" ref="F100" si="25">D100+7</f>
        <v>23</v>
      </c>
      <c r="G100" s="29" t="s">
        <v>235</v>
      </c>
      <c r="H100" s="30">
        <v>1</v>
      </c>
    </row>
    <row r="101" spans="1:8" ht="24" customHeight="1" outlineLevel="1" x14ac:dyDescent="0.2">
      <c r="A101" s="14"/>
      <c r="B101" s="15" t="s">
        <v>43</v>
      </c>
      <c r="C101" s="16"/>
      <c r="D101" s="38"/>
      <c r="E101" s="38"/>
      <c r="F101" s="16"/>
      <c r="G101" s="17"/>
      <c r="H101" s="18"/>
    </row>
    <row r="102" spans="1:8" ht="24" customHeight="1" outlineLevel="2" collapsed="1" x14ac:dyDescent="0.2">
      <c r="A102" s="26"/>
      <c r="B102" s="27"/>
      <c r="C102" s="28" t="s">
        <v>104</v>
      </c>
      <c r="D102" s="39" t="s">
        <v>63</v>
      </c>
      <c r="E102" s="21" t="s">
        <v>232</v>
      </c>
      <c r="F102" s="23">
        <f t="shared" ref="F102" si="26">D102+7</f>
        <v>23</v>
      </c>
      <c r="G102" s="29" t="s">
        <v>235</v>
      </c>
      <c r="H102" s="30">
        <v>1</v>
      </c>
    </row>
    <row r="103" spans="1:8" ht="24" customHeight="1" outlineLevel="1" x14ac:dyDescent="0.2">
      <c r="A103" s="14"/>
      <c r="B103" s="15" t="s">
        <v>44</v>
      </c>
      <c r="C103" s="16"/>
      <c r="D103" s="38"/>
      <c r="E103" s="38"/>
      <c r="F103" s="16"/>
      <c r="G103" s="17"/>
      <c r="H103" s="18"/>
    </row>
    <row r="104" spans="1:8" ht="24" customHeight="1" outlineLevel="2" collapsed="1" x14ac:dyDescent="0.2">
      <c r="A104" s="26"/>
      <c r="B104" s="27"/>
      <c r="C104" s="28" t="s">
        <v>104</v>
      </c>
      <c r="D104" s="39" t="s">
        <v>63</v>
      </c>
      <c r="E104" s="21" t="s">
        <v>232</v>
      </c>
      <c r="F104" s="23">
        <f t="shared" ref="F104" si="27">D104+7</f>
        <v>23</v>
      </c>
      <c r="G104" s="29" t="s">
        <v>235</v>
      </c>
      <c r="H104" s="30">
        <v>1</v>
      </c>
    </row>
    <row r="105" spans="1:8" ht="24" customHeight="1" outlineLevel="1" x14ac:dyDescent="0.2">
      <c r="A105" s="14"/>
      <c r="B105" s="15" t="s">
        <v>45</v>
      </c>
      <c r="C105" s="16"/>
      <c r="D105" s="38"/>
      <c r="E105" s="38"/>
      <c r="F105" s="16"/>
      <c r="G105" s="17"/>
      <c r="H105" s="18"/>
    </row>
    <row r="106" spans="1:8" ht="24" customHeight="1" outlineLevel="2" collapsed="1" x14ac:dyDescent="0.2">
      <c r="A106" s="26"/>
      <c r="B106" s="27"/>
      <c r="C106" s="28" t="s">
        <v>104</v>
      </c>
      <c r="D106" s="39" t="s">
        <v>63</v>
      </c>
      <c r="E106" s="21" t="s">
        <v>232</v>
      </c>
      <c r="F106" s="23">
        <f t="shared" ref="F106" si="28">D106+7</f>
        <v>23</v>
      </c>
      <c r="G106" s="29" t="s">
        <v>235</v>
      </c>
      <c r="H106" s="30">
        <v>1</v>
      </c>
    </row>
    <row r="107" spans="1:8" ht="24" customHeight="1" outlineLevel="1" x14ac:dyDescent="0.2">
      <c r="A107" s="14"/>
      <c r="B107" s="15" t="s">
        <v>168</v>
      </c>
      <c r="C107" s="16"/>
      <c r="D107" s="38"/>
      <c r="E107" s="38"/>
      <c r="F107" s="16"/>
      <c r="G107" s="17"/>
      <c r="H107" s="18"/>
    </row>
    <row r="108" spans="1:8" ht="24" customHeight="1" outlineLevel="2" collapsed="1" x14ac:dyDescent="0.2">
      <c r="A108" s="26"/>
      <c r="B108" s="27"/>
      <c r="C108" s="28" t="s">
        <v>104</v>
      </c>
      <c r="D108" s="39" t="s">
        <v>25</v>
      </c>
      <c r="E108" s="21" t="s">
        <v>232</v>
      </c>
      <c r="F108" s="23">
        <f t="shared" ref="F108" si="29">D108+7</f>
        <v>17</v>
      </c>
      <c r="G108" s="29" t="s">
        <v>235</v>
      </c>
      <c r="H108" s="30">
        <v>1</v>
      </c>
    </row>
    <row r="109" spans="1:8" ht="24" customHeight="1" outlineLevel="1" x14ac:dyDescent="0.2">
      <c r="A109" s="14"/>
      <c r="B109" s="15" t="s">
        <v>46</v>
      </c>
      <c r="C109" s="16"/>
      <c r="D109" s="38"/>
      <c r="E109" s="38"/>
      <c r="F109" s="16"/>
      <c r="G109" s="17"/>
      <c r="H109" s="18"/>
    </row>
    <row r="110" spans="1:8" ht="24" customHeight="1" outlineLevel="2" collapsed="1" x14ac:dyDescent="0.2">
      <c r="A110" s="26"/>
      <c r="B110" s="27"/>
      <c r="C110" s="28" t="s">
        <v>104</v>
      </c>
      <c r="D110" s="39" t="s">
        <v>135</v>
      </c>
      <c r="E110" s="21" t="s">
        <v>232</v>
      </c>
      <c r="F110" s="23">
        <f t="shared" ref="F110" si="30">D110+7</f>
        <v>26</v>
      </c>
      <c r="G110" s="29" t="s">
        <v>235</v>
      </c>
      <c r="H110" s="30">
        <v>1</v>
      </c>
    </row>
    <row r="111" spans="1:8" ht="24" customHeight="1" outlineLevel="1" x14ac:dyDescent="0.2">
      <c r="A111" s="14"/>
      <c r="B111" s="15" t="s">
        <v>47</v>
      </c>
      <c r="C111" s="16"/>
      <c r="D111" s="38"/>
      <c r="E111" s="38"/>
      <c r="F111" s="16"/>
      <c r="G111" s="17"/>
      <c r="H111" s="18"/>
    </row>
    <row r="112" spans="1:8" ht="24" customHeight="1" outlineLevel="2" collapsed="1" x14ac:dyDescent="0.2">
      <c r="A112" s="26"/>
      <c r="B112" s="27"/>
      <c r="C112" s="28" t="s">
        <v>104</v>
      </c>
      <c r="D112" s="39" t="s">
        <v>113</v>
      </c>
      <c r="E112" s="21" t="s">
        <v>232</v>
      </c>
      <c r="F112" s="23">
        <f t="shared" ref="F112" si="31">D112+7</f>
        <v>18</v>
      </c>
      <c r="G112" s="29" t="s">
        <v>235</v>
      </c>
      <c r="H112" s="30">
        <v>1</v>
      </c>
    </row>
    <row r="113" spans="1:8" ht="24" customHeight="1" outlineLevel="1" x14ac:dyDescent="0.2">
      <c r="A113" s="14"/>
      <c r="B113" s="15" t="s">
        <v>48</v>
      </c>
      <c r="C113" s="16"/>
      <c r="D113" s="38"/>
      <c r="E113" s="38"/>
      <c r="F113" s="16"/>
      <c r="G113" s="17"/>
      <c r="H113" s="18"/>
    </row>
    <row r="114" spans="1:8" ht="24" customHeight="1" outlineLevel="2" collapsed="1" x14ac:dyDescent="0.2">
      <c r="A114" s="26"/>
      <c r="B114" s="27"/>
      <c r="C114" s="28" t="s">
        <v>104</v>
      </c>
      <c r="D114" s="39" t="s">
        <v>63</v>
      </c>
      <c r="E114" s="21" t="s">
        <v>232</v>
      </c>
      <c r="F114" s="23">
        <f t="shared" ref="F114" si="32">D114+7</f>
        <v>23</v>
      </c>
      <c r="G114" s="29" t="s">
        <v>235</v>
      </c>
      <c r="H114" s="30">
        <v>1</v>
      </c>
    </row>
    <row r="115" spans="1:8" ht="24" customHeight="1" outlineLevel="1" x14ac:dyDescent="0.2">
      <c r="A115" s="14"/>
      <c r="B115" s="15" t="s">
        <v>49</v>
      </c>
      <c r="C115" s="16"/>
      <c r="D115" s="38"/>
      <c r="E115" s="38"/>
      <c r="F115" s="16"/>
      <c r="G115" s="17"/>
      <c r="H115" s="18"/>
    </row>
    <row r="116" spans="1:8" ht="24" customHeight="1" outlineLevel="2" collapsed="1" x14ac:dyDescent="0.2">
      <c r="A116" s="19"/>
      <c r="B116" s="20"/>
      <c r="C116" s="37" t="s">
        <v>238</v>
      </c>
      <c r="D116" s="49">
        <v>33</v>
      </c>
      <c r="E116" s="21" t="s">
        <v>232</v>
      </c>
      <c r="F116" s="23">
        <f>D116+7</f>
        <v>40</v>
      </c>
      <c r="G116" s="22" t="s">
        <v>235</v>
      </c>
      <c r="H116" s="24">
        <v>1</v>
      </c>
    </row>
    <row r="117" spans="1:8" ht="24" customHeight="1" outlineLevel="1" x14ac:dyDescent="0.2">
      <c r="A117" s="14"/>
      <c r="B117" s="15" t="s">
        <v>50</v>
      </c>
      <c r="C117" s="16"/>
      <c r="D117" s="38"/>
      <c r="E117" s="38"/>
      <c r="F117" s="16"/>
      <c r="G117" s="17"/>
      <c r="H117" s="18"/>
    </row>
    <row r="118" spans="1:8" ht="24" customHeight="1" outlineLevel="2" collapsed="1" x14ac:dyDescent="0.2">
      <c r="A118" s="26"/>
      <c r="B118" s="27"/>
      <c r="C118" s="28" t="s">
        <v>104</v>
      </c>
      <c r="D118" s="39" t="s">
        <v>63</v>
      </c>
      <c r="E118" s="21" t="s">
        <v>232</v>
      </c>
      <c r="F118" s="23">
        <f t="shared" ref="F118" si="33">D118+7</f>
        <v>23</v>
      </c>
      <c r="G118" s="29" t="s">
        <v>235</v>
      </c>
      <c r="H118" s="30">
        <v>1</v>
      </c>
    </row>
    <row r="119" spans="1:8" ht="24" customHeight="1" outlineLevel="1" x14ac:dyDescent="0.2">
      <c r="A119" s="14"/>
      <c r="B119" s="15" t="s">
        <v>51</v>
      </c>
      <c r="C119" s="16"/>
      <c r="D119" s="38"/>
      <c r="E119" s="38"/>
      <c r="F119" s="16"/>
      <c r="G119" s="17"/>
      <c r="H119" s="18"/>
    </row>
    <row r="120" spans="1:8" ht="24" customHeight="1" outlineLevel="2" collapsed="1" x14ac:dyDescent="0.2">
      <c r="A120" s="26"/>
      <c r="B120" s="27"/>
      <c r="C120" s="28" t="s">
        <v>104</v>
      </c>
      <c r="D120" s="39" t="s">
        <v>114</v>
      </c>
      <c r="E120" s="21" t="s">
        <v>232</v>
      </c>
      <c r="F120" s="23">
        <f t="shared" ref="F120" si="34">D120+7</f>
        <v>22</v>
      </c>
      <c r="G120" s="29" t="s">
        <v>235</v>
      </c>
      <c r="H120" s="30">
        <v>1</v>
      </c>
    </row>
    <row r="121" spans="1:8" ht="24" customHeight="1" outlineLevel="1" x14ac:dyDescent="0.2">
      <c r="A121" s="14"/>
      <c r="B121" s="15" t="s">
        <v>52</v>
      </c>
      <c r="C121" s="16"/>
      <c r="D121" s="38"/>
      <c r="E121" s="38"/>
      <c r="F121" s="16"/>
      <c r="G121" s="17"/>
      <c r="H121" s="18"/>
    </row>
    <row r="122" spans="1:8" ht="24" customHeight="1" outlineLevel="2" collapsed="1" x14ac:dyDescent="0.2">
      <c r="A122" s="26"/>
      <c r="B122" s="27"/>
      <c r="C122" s="28" t="s">
        <v>104</v>
      </c>
      <c r="D122" s="39" t="s">
        <v>27</v>
      </c>
      <c r="E122" s="21" t="s">
        <v>232</v>
      </c>
      <c r="F122" s="23">
        <f t="shared" ref="F122" si="35">D122+7</f>
        <v>15</v>
      </c>
      <c r="G122" s="29" t="s">
        <v>235</v>
      </c>
      <c r="H122" s="30">
        <v>1</v>
      </c>
    </row>
    <row r="123" spans="1:8" ht="24" customHeight="1" outlineLevel="1" x14ac:dyDescent="0.2">
      <c r="A123" s="14"/>
      <c r="B123" s="15" t="s">
        <v>53</v>
      </c>
      <c r="C123" s="16"/>
      <c r="D123" s="38"/>
      <c r="E123" s="38"/>
      <c r="F123" s="16"/>
      <c r="G123" s="17"/>
      <c r="H123" s="18"/>
    </row>
    <row r="124" spans="1:8" ht="24" customHeight="1" outlineLevel="2" collapsed="1" x14ac:dyDescent="0.2">
      <c r="A124" s="26"/>
      <c r="B124" s="27"/>
      <c r="C124" s="28" t="s">
        <v>104</v>
      </c>
      <c r="D124" s="39" t="s">
        <v>114</v>
      </c>
      <c r="E124" s="21" t="s">
        <v>232</v>
      </c>
      <c r="F124" s="23">
        <f t="shared" ref="F124" si="36">D124+7</f>
        <v>22</v>
      </c>
      <c r="G124" s="29" t="s">
        <v>235</v>
      </c>
      <c r="H124" s="30">
        <v>1</v>
      </c>
    </row>
    <row r="125" spans="1:8" ht="24" customHeight="1" outlineLevel="1" x14ac:dyDescent="0.2">
      <c r="A125" s="14"/>
      <c r="B125" s="15" t="s">
        <v>54</v>
      </c>
      <c r="C125" s="16"/>
      <c r="D125" s="38"/>
      <c r="E125" s="38"/>
      <c r="F125" s="16"/>
      <c r="G125" s="17"/>
      <c r="H125" s="18"/>
    </row>
    <row r="126" spans="1:8" ht="24" customHeight="1" outlineLevel="2" collapsed="1" x14ac:dyDescent="0.2">
      <c r="A126" s="26"/>
      <c r="B126" s="27"/>
      <c r="C126" s="28" t="s">
        <v>104</v>
      </c>
      <c r="D126" s="39" t="s">
        <v>114</v>
      </c>
      <c r="E126" s="21" t="s">
        <v>232</v>
      </c>
      <c r="F126" s="23">
        <f t="shared" ref="F126" si="37">D126+7</f>
        <v>22</v>
      </c>
      <c r="G126" s="29" t="s">
        <v>235</v>
      </c>
      <c r="H126" s="30">
        <v>1</v>
      </c>
    </row>
    <row r="127" spans="1:8" ht="24" customHeight="1" outlineLevel="1" x14ac:dyDescent="0.2">
      <c r="A127" s="14"/>
      <c r="B127" s="15" t="s">
        <v>57</v>
      </c>
      <c r="C127" s="16"/>
      <c r="D127" s="38"/>
      <c r="E127" s="38"/>
      <c r="F127" s="16"/>
      <c r="G127" s="17"/>
      <c r="H127" s="18"/>
    </row>
    <row r="128" spans="1:8" ht="24" customHeight="1" outlineLevel="2" collapsed="1" x14ac:dyDescent="0.2">
      <c r="A128" s="26"/>
      <c r="B128" s="27"/>
      <c r="C128" s="28" t="s">
        <v>104</v>
      </c>
      <c r="D128" s="39" t="s">
        <v>114</v>
      </c>
      <c r="E128" s="21" t="s">
        <v>232</v>
      </c>
      <c r="F128" s="23">
        <f t="shared" ref="F128" si="38">D128+7</f>
        <v>22</v>
      </c>
      <c r="G128" s="29" t="s">
        <v>235</v>
      </c>
      <c r="H128" s="30">
        <v>1</v>
      </c>
    </row>
    <row r="129" spans="1:8" ht="24" customHeight="1" outlineLevel="1" x14ac:dyDescent="0.2">
      <c r="A129" s="14"/>
      <c r="B129" s="15" t="s">
        <v>58</v>
      </c>
      <c r="C129" s="16"/>
      <c r="D129" s="38"/>
      <c r="E129" s="38"/>
      <c r="F129" s="16"/>
      <c r="G129" s="17"/>
      <c r="H129" s="18"/>
    </row>
    <row r="130" spans="1:8" ht="24" customHeight="1" outlineLevel="2" collapsed="1" x14ac:dyDescent="0.2">
      <c r="A130" s="19"/>
      <c r="B130" s="20"/>
      <c r="C130" s="37" t="s">
        <v>238</v>
      </c>
      <c r="D130" s="49">
        <v>12</v>
      </c>
      <c r="E130" s="21" t="s">
        <v>232</v>
      </c>
      <c r="F130" s="23">
        <f>D130+7</f>
        <v>19</v>
      </c>
      <c r="G130" s="22" t="s">
        <v>235</v>
      </c>
      <c r="H130" s="24">
        <v>1</v>
      </c>
    </row>
    <row r="131" spans="1:8" ht="24" customHeight="1" outlineLevel="1" x14ac:dyDescent="0.2">
      <c r="A131" s="14"/>
      <c r="B131" s="15" t="s">
        <v>59</v>
      </c>
      <c r="C131" s="16"/>
      <c r="D131" s="38"/>
      <c r="E131" s="38"/>
      <c r="F131" s="16"/>
      <c r="G131" s="17"/>
      <c r="H131" s="18"/>
    </row>
    <row r="132" spans="1:8" ht="24" customHeight="1" outlineLevel="2" collapsed="1" x14ac:dyDescent="0.2">
      <c r="A132" s="26"/>
      <c r="B132" s="27"/>
      <c r="C132" s="28" t="s">
        <v>104</v>
      </c>
      <c r="D132" s="40">
        <v>18</v>
      </c>
      <c r="E132" s="21" t="s">
        <v>232</v>
      </c>
      <c r="F132" s="23">
        <f t="shared" ref="F132" si="39">D132+7</f>
        <v>25</v>
      </c>
      <c r="G132" s="29" t="s">
        <v>235</v>
      </c>
      <c r="H132" s="30">
        <v>1</v>
      </c>
    </row>
    <row r="133" spans="1:8" ht="24" customHeight="1" outlineLevel="1" x14ac:dyDescent="0.2">
      <c r="A133" s="14"/>
      <c r="B133" s="15" t="s">
        <v>60</v>
      </c>
      <c r="C133" s="16"/>
      <c r="D133" s="38"/>
      <c r="E133" s="38"/>
      <c r="F133" s="16"/>
      <c r="G133" s="17"/>
      <c r="H133" s="18"/>
    </row>
    <row r="134" spans="1:8" ht="24" customHeight="1" outlineLevel="2" collapsed="1" x14ac:dyDescent="0.2">
      <c r="A134" s="26"/>
      <c r="B134" s="27"/>
      <c r="C134" s="28" t="s">
        <v>104</v>
      </c>
      <c r="D134" s="39" t="s">
        <v>25</v>
      </c>
      <c r="E134" s="21" t="s">
        <v>232</v>
      </c>
      <c r="F134" s="23">
        <f t="shared" ref="F134" si="40">D134+7</f>
        <v>17</v>
      </c>
      <c r="G134" s="29" t="s">
        <v>235</v>
      </c>
      <c r="H134" s="30">
        <v>1</v>
      </c>
    </row>
    <row r="135" spans="1:8" ht="24" customHeight="1" outlineLevel="1" x14ac:dyDescent="0.2">
      <c r="A135" s="14"/>
      <c r="B135" s="15" t="s">
        <v>61</v>
      </c>
      <c r="C135" s="16"/>
      <c r="D135" s="38"/>
      <c r="E135" s="38"/>
      <c r="F135" s="16"/>
      <c r="G135" s="17"/>
      <c r="H135" s="18"/>
    </row>
    <row r="136" spans="1:8" ht="24" customHeight="1" outlineLevel="2" collapsed="1" x14ac:dyDescent="0.2">
      <c r="A136" s="26"/>
      <c r="B136" s="27"/>
      <c r="C136" s="28" t="s">
        <v>104</v>
      </c>
      <c r="D136" s="39" t="s">
        <v>63</v>
      </c>
      <c r="E136" s="21" t="s">
        <v>232</v>
      </c>
      <c r="F136" s="23">
        <f t="shared" ref="F136" si="41">D136+7</f>
        <v>23</v>
      </c>
      <c r="G136" s="29" t="s">
        <v>235</v>
      </c>
      <c r="H136" s="30">
        <v>1</v>
      </c>
    </row>
    <row r="137" spans="1:8" ht="24" customHeight="1" outlineLevel="1" x14ac:dyDescent="0.2">
      <c r="A137" s="14"/>
      <c r="B137" s="15" t="s">
        <v>169</v>
      </c>
      <c r="C137" s="16"/>
      <c r="D137" s="38"/>
      <c r="E137" s="38"/>
      <c r="F137" s="16"/>
      <c r="G137" s="17"/>
      <c r="H137" s="18"/>
    </row>
    <row r="138" spans="1:8" ht="24" customHeight="1" outlineLevel="1" x14ac:dyDescent="0.2">
      <c r="A138" s="14"/>
      <c r="B138" s="15" t="s">
        <v>214</v>
      </c>
      <c r="C138" s="16"/>
      <c r="D138" s="38"/>
      <c r="E138" s="38"/>
      <c r="F138" s="16"/>
      <c r="G138" s="17"/>
      <c r="H138" s="18"/>
    </row>
    <row r="139" spans="1:8" ht="24" customHeight="1" outlineLevel="2" collapsed="1" x14ac:dyDescent="0.2">
      <c r="A139" s="26"/>
      <c r="B139" s="27"/>
      <c r="C139" s="28" t="s">
        <v>104</v>
      </c>
      <c r="D139" s="40">
        <v>13</v>
      </c>
      <c r="E139" s="21" t="s">
        <v>232</v>
      </c>
      <c r="F139" s="23">
        <f t="shared" ref="F139" si="42">D139+7</f>
        <v>20</v>
      </c>
      <c r="G139" s="29" t="s">
        <v>235</v>
      </c>
      <c r="H139" s="30">
        <v>1</v>
      </c>
    </row>
    <row r="140" spans="1:8" ht="24" customHeight="1" outlineLevel="1" x14ac:dyDescent="0.2">
      <c r="A140" s="14"/>
      <c r="B140" s="15" t="s">
        <v>199</v>
      </c>
      <c r="C140" s="16"/>
      <c r="D140" s="38"/>
      <c r="E140" s="38"/>
      <c r="F140" s="16"/>
      <c r="G140" s="17"/>
      <c r="H140" s="18"/>
    </row>
    <row r="141" spans="1:8" ht="24" customHeight="1" outlineLevel="2" collapsed="1" x14ac:dyDescent="0.2">
      <c r="A141" s="26"/>
      <c r="B141" s="27"/>
      <c r="C141" s="28" t="s">
        <v>104</v>
      </c>
      <c r="D141" s="40">
        <v>17</v>
      </c>
      <c r="E141" s="21" t="s">
        <v>232</v>
      </c>
      <c r="F141" s="23">
        <f t="shared" ref="F141" si="43">D141+7</f>
        <v>24</v>
      </c>
      <c r="G141" s="29" t="s">
        <v>235</v>
      </c>
      <c r="H141" s="30">
        <v>1</v>
      </c>
    </row>
    <row r="142" spans="1:8" ht="24" customHeight="1" outlineLevel="1" x14ac:dyDescent="0.2">
      <c r="A142" s="14"/>
      <c r="B142" s="15" t="s">
        <v>215</v>
      </c>
      <c r="C142" s="16"/>
      <c r="D142" s="38"/>
      <c r="E142" s="38"/>
      <c r="F142" s="16"/>
      <c r="G142" s="17"/>
      <c r="H142" s="18"/>
    </row>
    <row r="143" spans="1:8" ht="24" customHeight="1" outlineLevel="2" collapsed="1" x14ac:dyDescent="0.2">
      <c r="A143" s="26"/>
      <c r="B143" s="27"/>
      <c r="C143" s="28" t="s">
        <v>104</v>
      </c>
      <c r="D143" s="40">
        <v>13</v>
      </c>
      <c r="E143" s="21" t="s">
        <v>232</v>
      </c>
      <c r="F143" s="23">
        <f t="shared" ref="F143" si="44">D143+7</f>
        <v>20</v>
      </c>
      <c r="G143" s="29" t="s">
        <v>235</v>
      </c>
      <c r="H143" s="30">
        <v>1</v>
      </c>
    </row>
    <row r="144" spans="1:8" ht="24" customHeight="1" outlineLevel="1" x14ac:dyDescent="0.2">
      <c r="A144" s="14"/>
      <c r="B144" s="15" t="s">
        <v>216</v>
      </c>
      <c r="C144" s="16"/>
      <c r="D144" s="38"/>
      <c r="E144" s="38"/>
      <c r="F144" s="16"/>
      <c r="G144" s="17"/>
      <c r="H144" s="18"/>
    </row>
    <row r="145" spans="1:8" ht="24" customHeight="1" outlineLevel="2" collapsed="1" thickBot="1" x14ac:dyDescent="0.25">
      <c r="A145" s="50"/>
      <c r="B145" s="51"/>
      <c r="C145" s="43" t="s">
        <v>104</v>
      </c>
      <c r="D145" s="44">
        <v>24</v>
      </c>
      <c r="E145" s="45" t="s">
        <v>232</v>
      </c>
      <c r="F145" s="46">
        <f t="shared" ref="F145" si="45">D145+7</f>
        <v>31</v>
      </c>
      <c r="G145" s="47" t="s">
        <v>235</v>
      </c>
      <c r="H145" s="48">
        <v>1</v>
      </c>
    </row>
    <row r="146" spans="1:8" ht="24" customHeight="1" x14ac:dyDescent="0.2">
      <c r="A146" s="9" t="s">
        <v>65</v>
      </c>
      <c r="B146" s="10"/>
      <c r="C146" s="11"/>
      <c r="D146" s="11"/>
      <c r="E146" s="11"/>
      <c r="F146" s="11"/>
      <c r="G146" s="12"/>
      <c r="H146" s="13"/>
    </row>
    <row r="147" spans="1:8" ht="24" customHeight="1" outlineLevel="1" x14ac:dyDescent="0.2">
      <c r="A147" s="14" t="s">
        <v>65</v>
      </c>
      <c r="B147" s="15" t="s">
        <v>68</v>
      </c>
      <c r="C147" s="16"/>
      <c r="D147" s="16"/>
      <c r="E147" s="16"/>
      <c r="F147" s="16"/>
      <c r="G147" s="17"/>
      <c r="H147" s="18"/>
    </row>
    <row r="148" spans="1:8" ht="24" customHeight="1" outlineLevel="2" collapsed="1" x14ac:dyDescent="0.2">
      <c r="A148" s="26"/>
      <c r="B148" s="27"/>
      <c r="C148" s="28" t="s">
        <v>104</v>
      </c>
      <c r="D148" s="39" t="s">
        <v>106</v>
      </c>
      <c r="E148" s="21" t="s">
        <v>232</v>
      </c>
      <c r="F148" s="23">
        <f t="shared" ref="F148" si="46">D148+7</f>
        <v>25</v>
      </c>
      <c r="G148" s="29" t="s">
        <v>235</v>
      </c>
      <c r="H148" s="30">
        <v>1</v>
      </c>
    </row>
    <row r="149" spans="1:8" ht="24" customHeight="1" outlineLevel="1" x14ac:dyDescent="0.2">
      <c r="A149" s="14" t="s">
        <v>65</v>
      </c>
      <c r="B149" s="15" t="s">
        <v>67</v>
      </c>
      <c r="C149" s="16"/>
      <c r="D149" s="38"/>
      <c r="E149" s="38"/>
      <c r="F149" s="16"/>
      <c r="G149" s="17"/>
      <c r="H149" s="18"/>
    </row>
    <row r="150" spans="1:8" ht="24" customHeight="1" outlineLevel="2" collapsed="1" x14ac:dyDescent="0.2">
      <c r="A150" s="26"/>
      <c r="B150" s="27"/>
      <c r="C150" s="28" t="s">
        <v>104</v>
      </c>
      <c r="D150" s="39" t="s">
        <v>63</v>
      </c>
      <c r="E150" s="21" t="s">
        <v>232</v>
      </c>
      <c r="F150" s="23">
        <f t="shared" ref="F150" si="47">D150+7</f>
        <v>23</v>
      </c>
      <c r="G150" s="29" t="s">
        <v>235</v>
      </c>
      <c r="H150" s="30">
        <v>1</v>
      </c>
    </row>
    <row r="151" spans="1:8" ht="24" customHeight="1" outlineLevel="1" x14ac:dyDescent="0.2">
      <c r="A151" s="14" t="s">
        <v>65</v>
      </c>
      <c r="B151" s="15" t="s">
        <v>170</v>
      </c>
      <c r="C151" s="16"/>
      <c r="D151" s="38"/>
      <c r="E151" s="38"/>
      <c r="F151" s="16"/>
      <c r="G151" s="17"/>
      <c r="H151" s="18"/>
    </row>
    <row r="152" spans="1:8" ht="24" customHeight="1" outlineLevel="2" collapsed="1" x14ac:dyDescent="0.2">
      <c r="A152" s="19"/>
      <c r="B152" s="20"/>
      <c r="C152" s="37" t="s">
        <v>238</v>
      </c>
      <c r="D152" s="49">
        <v>29</v>
      </c>
      <c r="E152" s="21" t="s">
        <v>232</v>
      </c>
      <c r="F152" s="23">
        <f>D152+7</f>
        <v>36</v>
      </c>
      <c r="G152" s="22" t="s">
        <v>235</v>
      </c>
      <c r="H152" s="24">
        <v>1</v>
      </c>
    </row>
    <row r="153" spans="1:8" ht="24" customHeight="1" outlineLevel="1" x14ac:dyDescent="0.2">
      <c r="A153" s="14" t="s">
        <v>65</v>
      </c>
      <c r="B153" s="15" t="s">
        <v>70</v>
      </c>
      <c r="C153" s="16"/>
      <c r="D153" s="38"/>
      <c r="E153" s="38"/>
      <c r="F153" s="16"/>
      <c r="G153" s="17"/>
      <c r="H153" s="18"/>
    </row>
    <row r="154" spans="1:8" ht="24" customHeight="1" outlineLevel="2" collapsed="1" x14ac:dyDescent="0.2">
      <c r="A154" s="26"/>
      <c r="B154" s="27"/>
      <c r="C154" s="28" t="s">
        <v>104</v>
      </c>
      <c r="D154" s="39" t="s">
        <v>63</v>
      </c>
      <c r="E154" s="21" t="s">
        <v>232</v>
      </c>
      <c r="F154" s="23">
        <f t="shared" ref="F154" si="48">D154+7</f>
        <v>23</v>
      </c>
      <c r="G154" s="29" t="s">
        <v>235</v>
      </c>
      <c r="H154" s="30">
        <v>1</v>
      </c>
    </row>
    <row r="155" spans="1:8" ht="24" customHeight="1" outlineLevel="1" x14ac:dyDescent="0.2">
      <c r="A155" s="14" t="s">
        <v>65</v>
      </c>
      <c r="B155" s="15" t="s">
        <v>73</v>
      </c>
      <c r="C155" s="16"/>
      <c r="D155" s="38"/>
      <c r="E155" s="38"/>
      <c r="F155" s="16"/>
      <c r="G155" s="17"/>
      <c r="H155" s="18"/>
    </row>
    <row r="156" spans="1:8" ht="24" customHeight="1" outlineLevel="2" collapsed="1" x14ac:dyDescent="0.2">
      <c r="A156" s="26"/>
      <c r="B156" s="27"/>
      <c r="C156" s="28" t="s">
        <v>104</v>
      </c>
      <c r="D156" s="39" t="s">
        <v>26</v>
      </c>
      <c r="E156" s="21" t="s">
        <v>232</v>
      </c>
      <c r="F156" s="23">
        <f t="shared" ref="F156" si="49">D156+7</f>
        <v>19</v>
      </c>
      <c r="G156" s="29" t="s">
        <v>235</v>
      </c>
      <c r="H156" s="30">
        <v>1</v>
      </c>
    </row>
    <row r="157" spans="1:8" ht="24" customHeight="1" outlineLevel="1" x14ac:dyDescent="0.2">
      <c r="A157" s="14" t="s">
        <v>65</v>
      </c>
      <c r="B157" s="15" t="s">
        <v>74</v>
      </c>
      <c r="C157" s="16"/>
      <c r="D157" s="38"/>
      <c r="E157" s="38"/>
      <c r="F157" s="16"/>
      <c r="G157" s="17"/>
      <c r="H157" s="18"/>
    </row>
    <row r="158" spans="1:8" ht="24" customHeight="1" outlineLevel="2" collapsed="1" x14ac:dyDescent="0.2">
      <c r="A158" s="26"/>
      <c r="B158" s="27"/>
      <c r="C158" s="28" t="s">
        <v>104</v>
      </c>
      <c r="D158" s="39" t="s">
        <v>28</v>
      </c>
      <c r="E158" s="21" t="s">
        <v>232</v>
      </c>
      <c r="F158" s="23">
        <f t="shared" ref="F158" si="50">D158+7</f>
        <v>16</v>
      </c>
      <c r="G158" s="29" t="s">
        <v>235</v>
      </c>
      <c r="H158" s="30">
        <v>1</v>
      </c>
    </row>
    <row r="159" spans="1:8" ht="24" customHeight="1" outlineLevel="1" x14ac:dyDescent="0.2">
      <c r="A159" s="14" t="s">
        <v>65</v>
      </c>
      <c r="B159" s="15" t="s">
        <v>212</v>
      </c>
      <c r="C159" s="16"/>
      <c r="D159" s="38"/>
      <c r="E159" s="38"/>
      <c r="F159" s="16"/>
      <c r="G159" s="17"/>
      <c r="H159" s="18"/>
    </row>
    <row r="160" spans="1:8" ht="24" customHeight="1" outlineLevel="2" collapsed="1" x14ac:dyDescent="0.2">
      <c r="A160" s="26"/>
      <c r="B160" s="27"/>
      <c r="C160" s="28" t="s">
        <v>104</v>
      </c>
      <c r="D160" s="40">
        <v>4</v>
      </c>
      <c r="E160" s="21" t="s">
        <v>232</v>
      </c>
      <c r="F160" s="23">
        <f t="shared" ref="F160" si="51">D160+7</f>
        <v>11</v>
      </c>
      <c r="G160" s="29" t="s">
        <v>235</v>
      </c>
      <c r="H160" s="30">
        <v>1</v>
      </c>
    </row>
    <row r="161" spans="1:8" ht="24" customHeight="1" outlineLevel="1" x14ac:dyDescent="0.2">
      <c r="A161" s="14" t="s">
        <v>65</v>
      </c>
      <c r="B161" s="15" t="s">
        <v>200</v>
      </c>
      <c r="C161" s="16"/>
      <c r="D161" s="38"/>
      <c r="E161" s="38"/>
      <c r="F161" s="16"/>
      <c r="G161" s="17"/>
      <c r="H161" s="18"/>
    </row>
    <row r="162" spans="1:8" ht="24" customHeight="1" outlineLevel="2" collapsed="1" x14ac:dyDescent="0.2">
      <c r="A162" s="26"/>
      <c r="B162" s="27"/>
      <c r="C162" s="28" t="s">
        <v>104</v>
      </c>
      <c r="D162" s="40">
        <v>14</v>
      </c>
      <c r="E162" s="21" t="s">
        <v>232</v>
      </c>
      <c r="F162" s="23">
        <f t="shared" ref="F162" si="52">D162+7</f>
        <v>21</v>
      </c>
      <c r="G162" s="29" t="s">
        <v>235</v>
      </c>
      <c r="H162" s="30">
        <v>1</v>
      </c>
    </row>
    <row r="163" spans="1:8" ht="24" customHeight="1" outlineLevel="1" x14ac:dyDescent="0.2">
      <c r="A163" s="14" t="s">
        <v>65</v>
      </c>
      <c r="B163" s="15" t="s">
        <v>213</v>
      </c>
      <c r="C163" s="16"/>
      <c r="D163" s="38"/>
      <c r="E163" s="38"/>
      <c r="F163" s="16"/>
      <c r="G163" s="17"/>
      <c r="H163" s="18"/>
    </row>
    <row r="164" spans="1:8" ht="24" customHeight="1" outlineLevel="2" collapsed="1" thickBot="1" x14ac:dyDescent="0.25">
      <c r="A164" s="50"/>
      <c r="B164" s="51"/>
      <c r="C164" s="43" t="s">
        <v>104</v>
      </c>
      <c r="D164" s="44">
        <v>8</v>
      </c>
      <c r="E164" s="45" t="s">
        <v>232</v>
      </c>
      <c r="F164" s="46">
        <f t="shared" ref="F164" si="53">D164+7</f>
        <v>15</v>
      </c>
      <c r="G164" s="47" t="s">
        <v>235</v>
      </c>
      <c r="H164" s="48">
        <v>1</v>
      </c>
    </row>
    <row r="165" spans="1:8" ht="24" customHeight="1" x14ac:dyDescent="0.2">
      <c r="A165" s="9" t="s">
        <v>78</v>
      </c>
      <c r="B165" s="10"/>
      <c r="C165" s="11"/>
      <c r="D165" s="11"/>
      <c r="E165" s="11"/>
      <c r="F165" s="11"/>
      <c r="G165" s="12"/>
      <c r="H165" s="13"/>
    </row>
    <row r="166" spans="1:8" ht="24" customHeight="1" outlineLevel="1" x14ac:dyDescent="0.2">
      <c r="A166" s="14" t="s">
        <v>78</v>
      </c>
      <c r="B166" s="15" t="s">
        <v>75</v>
      </c>
      <c r="C166" s="16"/>
      <c r="D166" s="16"/>
      <c r="E166" s="16"/>
      <c r="F166" s="16"/>
      <c r="G166" s="17"/>
      <c r="H166" s="18"/>
    </row>
    <row r="167" spans="1:8" ht="24" customHeight="1" outlineLevel="2" collapsed="1" x14ac:dyDescent="0.2">
      <c r="A167" s="26"/>
      <c r="B167" s="27"/>
      <c r="C167" s="28" t="s">
        <v>104</v>
      </c>
      <c r="D167" s="39" t="s">
        <v>26</v>
      </c>
      <c r="E167" s="21" t="s">
        <v>232</v>
      </c>
      <c r="F167" s="23">
        <f t="shared" ref="F167" si="54">D167+7</f>
        <v>19</v>
      </c>
      <c r="G167" s="29" t="s">
        <v>235</v>
      </c>
      <c r="H167" s="30">
        <v>1</v>
      </c>
    </row>
    <row r="168" spans="1:8" ht="24" customHeight="1" outlineLevel="1" x14ac:dyDescent="0.2">
      <c r="A168" s="14" t="s">
        <v>78</v>
      </c>
      <c r="B168" s="15" t="s">
        <v>76</v>
      </c>
      <c r="C168" s="16"/>
      <c r="D168" s="38"/>
      <c r="E168" s="38"/>
      <c r="F168" s="16"/>
      <c r="G168" s="17"/>
      <c r="H168" s="18"/>
    </row>
    <row r="169" spans="1:8" ht="24" customHeight="1" outlineLevel="2" collapsed="1" x14ac:dyDescent="0.2">
      <c r="A169" s="19"/>
      <c r="B169" s="20"/>
      <c r="C169" s="37" t="s">
        <v>238</v>
      </c>
      <c r="D169" s="49">
        <v>33</v>
      </c>
      <c r="E169" s="21" t="s">
        <v>232</v>
      </c>
      <c r="F169" s="23">
        <f>D169+7</f>
        <v>40</v>
      </c>
      <c r="G169" s="22" t="s">
        <v>235</v>
      </c>
      <c r="H169" s="24">
        <v>1</v>
      </c>
    </row>
    <row r="170" spans="1:8" ht="24" customHeight="1" outlineLevel="1" x14ac:dyDescent="0.2">
      <c r="A170" s="14" t="s">
        <v>78</v>
      </c>
      <c r="B170" s="15" t="s">
        <v>167</v>
      </c>
      <c r="C170" s="16"/>
      <c r="D170" s="38"/>
      <c r="E170" s="38"/>
      <c r="F170" s="16"/>
      <c r="G170" s="17"/>
      <c r="H170" s="18"/>
    </row>
    <row r="171" spans="1:8" ht="24" customHeight="1" outlineLevel="2" collapsed="1" x14ac:dyDescent="0.2">
      <c r="A171" s="26"/>
      <c r="B171" s="27"/>
      <c r="C171" s="37" t="s">
        <v>238</v>
      </c>
      <c r="D171" s="52">
        <v>6</v>
      </c>
      <c r="E171" s="21" t="s">
        <v>232</v>
      </c>
      <c r="F171" s="23">
        <f>D171+7</f>
        <v>13</v>
      </c>
      <c r="G171" s="22" t="s">
        <v>235</v>
      </c>
      <c r="H171" s="24">
        <v>1</v>
      </c>
    </row>
    <row r="172" spans="1:8" ht="24" customHeight="1" outlineLevel="1" x14ac:dyDescent="0.2">
      <c r="A172" s="14" t="s">
        <v>78</v>
      </c>
      <c r="B172" s="15" t="s">
        <v>187</v>
      </c>
      <c r="C172" s="16"/>
      <c r="D172" s="16"/>
      <c r="E172" s="16"/>
      <c r="F172" s="16"/>
      <c r="G172" s="17"/>
      <c r="H172" s="18"/>
    </row>
    <row r="173" spans="1:8" ht="24" customHeight="1" outlineLevel="2" collapsed="1" thickBot="1" x14ac:dyDescent="0.25">
      <c r="A173" s="50"/>
      <c r="B173" s="51"/>
      <c r="C173" s="43" t="s">
        <v>104</v>
      </c>
      <c r="D173" s="44">
        <v>16</v>
      </c>
      <c r="E173" s="45" t="s">
        <v>232</v>
      </c>
      <c r="F173" s="46">
        <f t="shared" ref="F173" si="55">D173+7</f>
        <v>23</v>
      </c>
      <c r="G173" s="47" t="s">
        <v>235</v>
      </c>
      <c r="H173" s="48">
        <v>1</v>
      </c>
    </row>
    <row r="174" spans="1:8" ht="24" customHeight="1" x14ac:dyDescent="0.2">
      <c r="A174" s="9" t="s">
        <v>101</v>
      </c>
      <c r="B174" s="10"/>
      <c r="C174" s="11"/>
      <c r="D174" s="11"/>
      <c r="E174" s="11"/>
      <c r="F174" s="11"/>
      <c r="G174" s="12"/>
      <c r="H174" s="13"/>
    </row>
    <row r="175" spans="1:8" ht="24" customHeight="1" outlineLevel="1" x14ac:dyDescent="0.2">
      <c r="A175" s="14" t="s">
        <v>101</v>
      </c>
      <c r="B175" s="53" t="s">
        <v>81</v>
      </c>
      <c r="C175" s="16"/>
      <c r="D175" s="16"/>
      <c r="E175" s="16"/>
      <c r="F175" s="16"/>
      <c r="G175" s="17"/>
      <c r="H175" s="18"/>
    </row>
    <row r="176" spans="1:8" ht="24" customHeight="1" outlineLevel="2" collapsed="1" x14ac:dyDescent="0.2">
      <c r="A176" s="26"/>
      <c r="B176" s="27"/>
      <c r="C176" s="28" t="s">
        <v>104</v>
      </c>
      <c r="D176" s="54" t="s">
        <v>25</v>
      </c>
      <c r="E176" s="21" t="s">
        <v>232</v>
      </c>
      <c r="F176" s="23">
        <f t="shared" ref="F176" si="56">D176+7</f>
        <v>17</v>
      </c>
      <c r="G176" s="29" t="s">
        <v>235</v>
      </c>
      <c r="H176" s="30">
        <v>1</v>
      </c>
    </row>
    <row r="177" spans="1:8" ht="24" customHeight="1" outlineLevel="1" x14ac:dyDescent="0.2">
      <c r="A177" s="14" t="s">
        <v>101</v>
      </c>
      <c r="B177" s="15" t="s">
        <v>82</v>
      </c>
      <c r="C177" s="16"/>
      <c r="D177" s="55"/>
      <c r="E177" s="55"/>
      <c r="F177" s="16"/>
      <c r="G177" s="17"/>
      <c r="H177" s="18"/>
    </row>
    <row r="178" spans="1:8" ht="24" customHeight="1" outlineLevel="2" x14ac:dyDescent="0.2">
      <c r="A178" s="26"/>
      <c r="B178" s="27"/>
      <c r="C178" s="28" t="s">
        <v>104</v>
      </c>
      <c r="D178" s="54" t="s">
        <v>63</v>
      </c>
      <c r="E178" s="21" t="s">
        <v>232</v>
      </c>
      <c r="F178" s="23">
        <f t="shared" ref="F178" si="57">D178+7</f>
        <v>23</v>
      </c>
      <c r="G178" s="29" t="s">
        <v>235</v>
      </c>
      <c r="H178" s="30">
        <v>1</v>
      </c>
    </row>
    <row r="179" spans="1:8" ht="24" customHeight="1" outlineLevel="1" x14ac:dyDescent="0.2">
      <c r="A179" s="14" t="s">
        <v>101</v>
      </c>
      <c r="B179" s="15" t="s">
        <v>83</v>
      </c>
      <c r="C179" s="16"/>
      <c r="D179" s="55"/>
      <c r="E179" s="55"/>
      <c r="F179" s="16"/>
      <c r="G179" s="17"/>
      <c r="H179" s="18"/>
    </row>
    <row r="180" spans="1:8" ht="24" customHeight="1" outlineLevel="2" x14ac:dyDescent="0.2">
      <c r="A180" s="31"/>
      <c r="B180" s="32"/>
      <c r="C180" s="28" t="s">
        <v>104</v>
      </c>
      <c r="D180" s="54" t="s">
        <v>113</v>
      </c>
      <c r="E180" s="21" t="s">
        <v>232</v>
      </c>
      <c r="F180" s="23">
        <f t="shared" ref="F180" si="58">D180+7</f>
        <v>18</v>
      </c>
      <c r="G180" s="29" t="s">
        <v>235</v>
      </c>
      <c r="H180" s="30">
        <v>1</v>
      </c>
    </row>
    <row r="181" spans="1:8" ht="24" customHeight="1" outlineLevel="1" x14ac:dyDescent="0.2">
      <c r="A181" s="14" t="s">
        <v>101</v>
      </c>
      <c r="B181" s="15" t="s">
        <v>159</v>
      </c>
      <c r="C181" s="16"/>
      <c r="D181" s="55"/>
      <c r="E181" s="55"/>
      <c r="F181" s="16"/>
      <c r="G181" s="17"/>
      <c r="H181" s="18"/>
    </row>
    <row r="182" spans="1:8" ht="24" customHeight="1" outlineLevel="1" x14ac:dyDescent="0.2">
      <c r="A182" s="14" t="s">
        <v>101</v>
      </c>
      <c r="B182" s="15" t="s">
        <v>85</v>
      </c>
      <c r="C182" s="16"/>
      <c r="D182" s="55"/>
      <c r="E182" s="55"/>
      <c r="F182" s="16"/>
      <c r="G182" s="17"/>
      <c r="H182" s="18"/>
    </row>
    <row r="183" spans="1:8" ht="24" customHeight="1" outlineLevel="2" x14ac:dyDescent="0.2">
      <c r="A183" s="31"/>
      <c r="B183" s="32"/>
      <c r="C183" s="28" t="s">
        <v>104</v>
      </c>
      <c r="D183" s="54" t="s">
        <v>114</v>
      </c>
      <c r="E183" s="21" t="s">
        <v>232</v>
      </c>
      <c r="F183" s="23">
        <f t="shared" ref="F183" si="59">D183+7</f>
        <v>22</v>
      </c>
      <c r="G183" s="29" t="s">
        <v>235</v>
      </c>
      <c r="H183" s="30">
        <v>1</v>
      </c>
    </row>
    <row r="184" spans="1:8" ht="24" customHeight="1" outlineLevel="1" x14ac:dyDescent="0.2">
      <c r="A184" s="14" t="s">
        <v>101</v>
      </c>
      <c r="B184" s="15" t="s">
        <v>86</v>
      </c>
      <c r="C184" s="16"/>
      <c r="D184" s="55"/>
      <c r="E184" s="55"/>
      <c r="F184" s="16"/>
      <c r="G184" s="17"/>
      <c r="H184" s="18"/>
    </row>
    <row r="185" spans="1:8" ht="24" customHeight="1" outlineLevel="2" x14ac:dyDescent="0.2">
      <c r="A185" s="31"/>
      <c r="B185" s="32"/>
      <c r="C185" s="37" t="s">
        <v>238</v>
      </c>
      <c r="D185" s="56">
        <v>22</v>
      </c>
      <c r="E185" s="21" t="s">
        <v>232</v>
      </c>
      <c r="F185" s="23">
        <f>D185+7</f>
        <v>29</v>
      </c>
      <c r="G185" s="22" t="s">
        <v>235</v>
      </c>
      <c r="H185" s="24">
        <v>1</v>
      </c>
    </row>
    <row r="186" spans="1:8" ht="24" customHeight="1" outlineLevel="1" x14ac:dyDescent="0.2">
      <c r="A186" s="14" t="s">
        <v>101</v>
      </c>
      <c r="B186" s="15" t="s">
        <v>87</v>
      </c>
      <c r="C186" s="16"/>
      <c r="D186" s="55"/>
      <c r="E186" s="55"/>
      <c r="F186" s="16"/>
      <c r="G186" s="17"/>
      <c r="H186" s="18"/>
    </row>
    <row r="187" spans="1:8" ht="24" customHeight="1" outlineLevel="2" x14ac:dyDescent="0.2">
      <c r="A187" s="31"/>
      <c r="B187" s="32"/>
      <c r="C187" s="28" t="s">
        <v>104</v>
      </c>
      <c r="D187" s="54" t="s">
        <v>63</v>
      </c>
      <c r="E187" s="21" t="s">
        <v>232</v>
      </c>
      <c r="F187" s="23">
        <f t="shared" ref="F187" si="60">D187+7</f>
        <v>23</v>
      </c>
      <c r="G187" s="29" t="s">
        <v>235</v>
      </c>
      <c r="H187" s="30">
        <v>1</v>
      </c>
    </row>
    <row r="188" spans="1:8" ht="24" customHeight="1" outlineLevel="1" x14ac:dyDescent="0.2">
      <c r="A188" s="14" t="s">
        <v>101</v>
      </c>
      <c r="B188" s="15" t="s">
        <v>102</v>
      </c>
      <c r="C188" s="16"/>
      <c r="D188" s="55"/>
      <c r="E188" s="55"/>
      <c r="F188" s="16"/>
      <c r="G188" s="17"/>
      <c r="H188" s="18"/>
    </row>
    <row r="189" spans="1:8" s="5" customFormat="1" ht="24" customHeight="1" outlineLevel="2" x14ac:dyDescent="0.2">
      <c r="A189" s="35"/>
      <c r="B189" s="36"/>
      <c r="C189" s="28" t="s">
        <v>104</v>
      </c>
      <c r="D189" s="54" t="s">
        <v>106</v>
      </c>
      <c r="E189" s="21" t="s">
        <v>232</v>
      </c>
      <c r="F189" s="23">
        <f t="shared" ref="F189:F199" si="61">D189+7</f>
        <v>25</v>
      </c>
      <c r="G189" s="29" t="s">
        <v>235</v>
      </c>
      <c r="H189" s="30">
        <v>1</v>
      </c>
    </row>
    <row r="190" spans="1:8" ht="24" customHeight="1" outlineLevel="1" x14ac:dyDescent="0.2">
      <c r="A190" s="14" t="s">
        <v>101</v>
      </c>
      <c r="B190" s="15" t="s">
        <v>160</v>
      </c>
      <c r="C190" s="16"/>
      <c r="D190" s="55"/>
      <c r="E190" s="55"/>
      <c r="F190" s="16"/>
      <c r="G190" s="17"/>
      <c r="H190" s="18"/>
    </row>
    <row r="191" spans="1:8" ht="24" customHeight="1" outlineLevel="2" x14ac:dyDescent="0.2">
      <c r="A191" s="31"/>
      <c r="B191" s="32"/>
      <c r="C191" s="28" t="s">
        <v>104</v>
      </c>
      <c r="D191" s="54">
        <v>4</v>
      </c>
      <c r="E191" s="21" t="s">
        <v>232</v>
      </c>
      <c r="F191" s="23">
        <f t="shared" si="61"/>
        <v>11</v>
      </c>
      <c r="G191" s="29" t="s">
        <v>235</v>
      </c>
      <c r="H191" s="30">
        <v>1</v>
      </c>
    </row>
    <row r="192" spans="1:8" ht="24" customHeight="1" outlineLevel="1" x14ac:dyDescent="0.2">
      <c r="A192" s="14" t="s">
        <v>101</v>
      </c>
      <c r="B192" s="15" t="s">
        <v>89</v>
      </c>
      <c r="C192" s="16"/>
      <c r="D192" s="55"/>
      <c r="E192" s="55"/>
      <c r="F192" s="16"/>
      <c r="G192" s="17"/>
      <c r="H192" s="18"/>
    </row>
    <row r="193" spans="1:8" ht="24" customHeight="1" outlineLevel="2" x14ac:dyDescent="0.2">
      <c r="A193" s="31"/>
      <c r="B193" s="32"/>
      <c r="C193" s="28" t="s">
        <v>104</v>
      </c>
      <c r="D193" s="54">
        <v>16</v>
      </c>
      <c r="E193" s="21" t="s">
        <v>232</v>
      </c>
      <c r="F193" s="23">
        <f t="shared" si="61"/>
        <v>23</v>
      </c>
      <c r="G193" s="29" t="s">
        <v>235</v>
      </c>
      <c r="H193" s="30">
        <v>1</v>
      </c>
    </row>
    <row r="194" spans="1:8" ht="24" customHeight="1" outlineLevel="1" x14ac:dyDescent="0.2">
      <c r="A194" s="14" t="s">
        <v>101</v>
      </c>
      <c r="B194" s="15" t="s">
        <v>90</v>
      </c>
      <c r="C194" s="16"/>
      <c r="D194" s="55"/>
      <c r="E194" s="55"/>
      <c r="F194" s="16"/>
      <c r="G194" s="17"/>
      <c r="H194" s="18"/>
    </row>
    <row r="195" spans="1:8" ht="24" customHeight="1" outlineLevel="2" x14ac:dyDescent="0.2">
      <c r="A195" s="31"/>
      <c r="B195" s="32"/>
      <c r="C195" s="28" t="s">
        <v>104</v>
      </c>
      <c r="D195" s="54" t="s">
        <v>63</v>
      </c>
      <c r="E195" s="21" t="s">
        <v>232</v>
      </c>
      <c r="F195" s="23">
        <f t="shared" si="61"/>
        <v>23</v>
      </c>
      <c r="G195" s="29" t="s">
        <v>235</v>
      </c>
      <c r="H195" s="30">
        <v>1</v>
      </c>
    </row>
    <row r="196" spans="1:8" ht="24" customHeight="1" outlineLevel="1" x14ac:dyDescent="0.2">
      <c r="A196" s="14" t="s">
        <v>101</v>
      </c>
      <c r="B196" s="15" t="s">
        <v>91</v>
      </c>
      <c r="C196" s="16"/>
      <c r="D196" s="55"/>
      <c r="E196" s="55"/>
      <c r="F196" s="16"/>
      <c r="G196" s="17"/>
      <c r="H196" s="18"/>
    </row>
    <row r="197" spans="1:8" ht="24" customHeight="1" outlineLevel="2" x14ac:dyDescent="0.2">
      <c r="A197" s="31"/>
      <c r="B197" s="32"/>
      <c r="C197" s="28" t="s">
        <v>103</v>
      </c>
      <c r="D197" s="54">
        <v>19</v>
      </c>
      <c r="E197" s="21" t="s">
        <v>232</v>
      </c>
      <c r="F197" s="23">
        <f t="shared" si="61"/>
        <v>26</v>
      </c>
      <c r="G197" s="29" t="s">
        <v>235</v>
      </c>
      <c r="H197" s="30">
        <v>1</v>
      </c>
    </row>
    <row r="198" spans="1:8" ht="24" customHeight="1" outlineLevel="1" x14ac:dyDescent="0.2">
      <c r="A198" s="14" t="s">
        <v>101</v>
      </c>
      <c r="B198" s="15" t="s">
        <v>92</v>
      </c>
      <c r="C198" s="16"/>
      <c r="D198" s="55"/>
      <c r="E198" s="55"/>
      <c r="F198" s="16"/>
      <c r="G198" s="17"/>
      <c r="H198" s="18"/>
    </row>
    <row r="199" spans="1:8" ht="24" customHeight="1" outlineLevel="2" x14ac:dyDescent="0.2">
      <c r="A199" s="31"/>
      <c r="B199" s="32"/>
      <c r="C199" s="28" t="s">
        <v>104</v>
      </c>
      <c r="D199" s="54" t="s">
        <v>63</v>
      </c>
      <c r="E199" s="21" t="s">
        <v>232</v>
      </c>
      <c r="F199" s="23">
        <f t="shared" si="61"/>
        <v>23</v>
      </c>
      <c r="G199" s="29" t="s">
        <v>235</v>
      </c>
      <c r="H199" s="30">
        <v>1</v>
      </c>
    </row>
    <row r="200" spans="1:8" ht="24" customHeight="1" outlineLevel="1" x14ac:dyDescent="0.2">
      <c r="A200" s="14" t="s">
        <v>101</v>
      </c>
      <c r="B200" s="15" t="s">
        <v>93</v>
      </c>
      <c r="C200" s="16"/>
      <c r="D200" s="55"/>
      <c r="E200" s="55"/>
      <c r="F200" s="16"/>
      <c r="G200" s="17"/>
      <c r="H200" s="18"/>
    </row>
    <row r="201" spans="1:8" ht="24" customHeight="1" outlineLevel="2" x14ac:dyDescent="0.2">
      <c r="A201" s="31"/>
      <c r="B201" s="32"/>
      <c r="C201" s="37" t="s">
        <v>238</v>
      </c>
      <c r="D201" s="56">
        <v>25</v>
      </c>
      <c r="E201" s="21" t="s">
        <v>232</v>
      </c>
      <c r="F201" s="23">
        <f>D201+7</f>
        <v>32</v>
      </c>
      <c r="G201" s="22" t="s">
        <v>235</v>
      </c>
      <c r="H201" s="24">
        <v>1</v>
      </c>
    </row>
    <row r="202" spans="1:8" ht="24" customHeight="1" outlineLevel="1" x14ac:dyDescent="0.2">
      <c r="A202" s="14" t="s">
        <v>101</v>
      </c>
      <c r="B202" s="15" t="s">
        <v>96</v>
      </c>
      <c r="C202" s="16"/>
      <c r="D202" s="55"/>
      <c r="E202" s="55"/>
      <c r="F202" s="16"/>
      <c r="G202" s="17"/>
      <c r="H202" s="18"/>
    </row>
    <row r="203" spans="1:8" ht="24" customHeight="1" outlineLevel="2" x14ac:dyDescent="0.2">
      <c r="A203" s="31"/>
      <c r="B203" s="32"/>
      <c r="C203" s="28" t="s">
        <v>104</v>
      </c>
      <c r="D203" s="54" t="s">
        <v>113</v>
      </c>
      <c r="E203" s="21" t="s">
        <v>232</v>
      </c>
      <c r="F203" s="23">
        <f t="shared" ref="F203" si="62">D203+7</f>
        <v>18</v>
      </c>
      <c r="G203" s="29" t="s">
        <v>235</v>
      </c>
      <c r="H203" s="30">
        <v>1</v>
      </c>
    </row>
    <row r="204" spans="1:8" ht="24" customHeight="1" outlineLevel="1" x14ac:dyDescent="0.2">
      <c r="A204" s="14" t="s">
        <v>101</v>
      </c>
      <c r="B204" s="15" t="s">
        <v>98</v>
      </c>
      <c r="C204" s="16"/>
      <c r="D204" s="55"/>
      <c r="E204" s="55"/>
      <c r="F204" s="16"/>
      <c r="G204" s="17"/>
      <c r="H204" s="18"/>
    </row>
    <row r="205" spans="1:8" ht="24" customHeight="1" outlineLevel="2" x14ac:dyDescent="0.2">
      <c r="A205" s="31"/>
      <c r="B205" s="32"/>
      <c r="C205" s="28" t="s">
        <v>104</v>
      </c>
      <c r="D205" s="54" t="s">
        <v>114</v>
      </c>
      <c r="E205" s="21" t="s">
        <v>232</v>
      </c>
      <c r="F205" s="23">
        <f t="shared" ref="F205" si="63">D205+7</f>
        <v>22</v>
      </c>
      <c r="G205" s="29" t="s">
        <v>235</v>
      </c>
      <c r="H205" s="30">
        <v>1</v>
      </c>
    </row>
    <row r="206" spans="1:8" ht="24" customHeight="1" outlineLevel="1" x14ac:dyDescent="0.2">
      <c r="A206" s="14" t="s">
        <v>101</v>
      </c>
      <c r="B206" s="15" t="s">
        <v>99</v>
      </c>
      <c r="C206" s="16"/>
      <c r="D206" s="55"/>
      <c r="E206" s="55"/>
      <c r="F206" s="16"/>
      <c r="G206" s="17"/>
      <c r="H206" s="18"/>
    </row>
    <row r="207" spans="1:8" ht="24" customHeight="1" outlineLevel="2" x14ac:dyDescent="0.2">
      <c r="A207" s="31"/>
      <c r="B207" s="32"/>
      <c r="C207" s="37" t="s">
        <v>238</v>
      </c>
      <c r="D207" s="56">
        <v>18</v>
      </c>
      <c r="E207" s="21" t="s">
        <v>232</v>
      </c>
      <c r="F207" s="23">
        <f>D207+7</f>
        <v>25</v>
      </c>
      <c r="G207" s="22" t="s">
        <v>235</v>
      </c>
      <c r="H207" s="24">
        <v>1</v>
      </c>
    </row>
    <row r="208" spans="1:8" ht="24" customHeight="1" outlineLevel="1" x14ac:dyDescent="0.2">
      <c r="A208" s="14" t="s">
        <v>101</v>
      </c>
      <c r="B208" s="15" t="s">
        <v>100</v>
      </c>
      <c r="C208" s="16"/>
      <c r="D208" s="55"/>
      <c r="E208" s="55"/>
      <c r="F208" s="16"/>
      <c r="G208" s="17"/>
      <c r="H208" s="18"/>
    </row>
    <row r="209" spans="1:8" ht="24" customHeight="1" outlineLevel="2" x14ac:dyDescent="0.2">
      <c r="A209" s="33"/>
      <c r="B209" s="57"/>
      <c r="C209" s="37" t="s">
        <v>238</v>
      </c>
      <c r="D209" s="56">
        <v>18</v>
      </c>
      <c r="E209" s="21" t="s">
        <v>232</v>
      </c>
      <c r="F209" s="23">
        <f>D209+7</f>
        <v>25</v>
      </c>
      <c r="G209" s="22" t="s">
        <v>235</v>
      </c>
      <c r="H209" s="24">
        <v>1</v>
      </c>
    </row>
    <row r="210" spans="1:8" s="5" customFormat="1" ht="24" customHeight="1" outlineLevel="1" x14ac:dyDescent="0.2">
      <c r="A210" s="14" t="s">
        <v>101</v>
      </c>
      <c r="B210" s="15" t="s">
        <v>158</v>
      </c>
      <c r="C210" s="16"/>
      <c r="D210" s="55"/>
      <c r="E210" s="55"/>
      <c r="F210" s="16"/>
      <c r="G210" s="17"/>
      <c r="H210" s="18"/>
    </row>
    <row r="211" spans="1:8" s="5" customFormat="1" ht="24" customHeight="1" outlineLevel="2" x14ac:dyDescent="0.2">
      <c r="A211" s="31"/>
      <c r="B211" s="32"/>
      <c r="C211" s="28" t="s">
        <v>103</v>
      </c>
      <c r="D211" s="54" t="s">
        <v>36</v>
      </c>
      <c r="E211" s="21" t="s">
        <v>232</v>
      </c>
      <c r="F211" s="23">
        <f t="shared" ref="F211" si="64">D211+7</f>
        <v>9</v>
      </c>
      <c r="G211" s="29" t="s">
        <v>235</v>
      </c>
      <c r="H211" s="30">
        <v>1</v>
      </c>
    </row>
    <row r="212" spans="1:8" ht="24" customHeight="1" outlineLevel="1" x14ac:dyDescent="0.2">
      <c r="A212" s="14" t="s">
        <v>101</v>
      </c>
      <c r="B212" s="15" t="s">
        <v>206</v>
      </c>
      <c r="C212" s="16"/>
      <c r="D212" s="55"/>
      <c r="E212" s="55"/>
      <c r="F212" s="16"/>
      <c r="G212" s="17"/>
      <c r="H212" s="18"/>
    </row>
    <row r="213" spans="1:8" ht="24" customHeight="1" outlineLevel="2" x14ac:dyDescent="0.2">
      <c r="A213" s="31"/>
      <c r="B213" s="32"/>
      <c r="C213" s="28" t="s">
        <v>104</v>
      </c>
      <c r="D213" s="54">
        <v>10</v>
      </c>
      <c r="E213" s="21" t="s">
        <v>232</v>
      </c>
      <c r="F213" s="23">
        <f t="shared" ref="F213" si="65">D213+7</f>
        <v>17</v>
      </c>
      <c r="G213" s="29" t="s">
        <v>235</v>
      </c>
      <c r="H213" s="30">
        <v>1</v>
      </c>
    </row>
    <row r="214" spans="1:8" ht="24" customHeight="1" outlineLevel="1" x14ac:dyDescent="0.2">
      <c r="A214" s="14" t="s">
        <v>101</v>
      </c>
      <c r="B214" s="15" t="s">
        <v>207</v>
      </c>
      <c r="C214" s="16"/>
      <c r="D214" s="55"/>
      <c r="E214" s="55"/>
      <c r="F214" s="16"/>
      <c r="G214" s="17"/>
      <c r="H214" s="18"/>
    </row>
    <row r="215" spans="1:8" ht="24" customHeight="1" outlineLevel="2" x14ac:dyDescent="0.2">
      <c r="A215" s="31"/>
      <c r="B215" s="32"/>
      <c r="C215" s="28" t="s">
        <v>104</v>
      </c>
      <c r="D215" s="54">
        <v>10</v>
      </c>
      <c r="E215" s="21" t="s">
        <v>232</v>
      </c>
      <c r="F215" s="23">
        <f t="shared" ref="F215" si="66">D215+7</f>
        <v>17</v>
      </c>
      <c r="G215" s="29" t="s">
        <v>235</v>
      </c>
      <c r="H215" s="30">
        <v>1</v>
      </c>
    </row>
    <row r="216" spans="1:8" ht="24" customHeight="1" outlineLevel="1" x14ac:dyDescent="0.2">
      <c r="A216" s="14" t="s">
        <v>101</v>
      </c>
      <c r="B216" s="15" t="s">
        <v>208</v>
      </c>
      <c r="C216" s="16"/>
      <c r="D216" s="55"/>
      <c r="E216" s="55"/>
      <c r="F216" s="16"/>
      <c r="G216" s="17"/>
      <c r="H216" s="18"/>
    </row>
    <row r="217" spans="1:8" ht="24" customHeight="1" outlineLevel="2" x14ac:dyDescent="0.2">
      <c r="A217" s="31"/>
      <c r="B217" s="32"/>
      <c r="C217" s="28" t="s">
        <v>104</v>
      </c>
      <c r="D217" s="54">
        <v>17</v>
      </c>
      <c r="E217" s="21" t="s">
        <v>232</v>
      </c>
      <c r="F217" s="23">
        <f t="shared" ref="F217" si="67">D217+7</f>
        <v>24</v>
      </c>
      <c r="G217" s="29" t="s">
        <v>235</v>
      </c>
      <c r="H217" s="30">
        <v>1</v>
      </c>
    </row>
    <row r="218" spans="1:8" ht="24" customHeight="1" outlineLevel="1" x14ac:dyDescent="0.2">
      <c r="A218" s="14" t="s">
        <v>101</v>
      </c>
      <c r="B218" s="15" t="s">
        <v>209</v>
      </c>
      <c r="C218" s="16"/>
      <c r="D218" s="55"/>
      <c r="E218" s="55"/>
      <c r="F218" s="16"/>
      <c r="G218" s="17"/>
      <c r="H218" s="18"/>
    </row>
    <row r="219" spans="1:8" ht="24" customHeight="1" outlineLevel="2" x14ac:dyDescent="0.2">
      <c r="A219" s="31"/>
      <c r="B219" s="32"/>
      <c r="C219" s="28" t="s">
        <v>104</v>
      </c>
      <c r="D219" s="54">
        <v>18</v>
      </c>
      <c r="E219" s="21" t="s">
        <v>232</v>
      </c>
      <c r="F219" s="23">
        <f t="shared" ref="F219" si="68">D219+7</f>
        <v>25</v>
      </c>
      <c r="G219" s="29" t="s">
        <v>235</v>
      </c>
      <c r="H219" s="30">
        <v>1</v>
      </c>
    </row>
    <row r="220" spans="1:8" ht="24" customHeight="1" outlineLevel="1" x14ac:dyDescent="0.2">
      <c r="A220" s="14" t="s">
        <v>101</v>
      </c>
      <c r="B220" s="15" t="s">
        <v>210</v>
      </c>
      <c r="C220" s="16"/>
      <c r="D220" s="55"/>
      <c r="E220" s="55"/>
      <c r="F220" s="16"/>
      <c r="G220" s="17"/>
      <c r="H220" s="18"/>
    </row>
    <row r="221" spans="1:8" ht="24" customHeight="1" outlineLevel="2" x14ac:dyDescent="0.2">
      <c r="A221" s="31"/>
      <c r="B221" s="32"/>
      <c r="C221" s="28" t="s">
        <v>104</v>
      </c>
      <c r="D221" s="54">
        <v>16</v>
      </c>
      <c r="E221" s="21" t="s">
        <v>232</v>
      </c>
      <c r="F221" s="23">
        <f t="shared" ref="F221" si="69">D221+7</f>
        <v>23</v>
      </c>
      <c r="G221" s="29" t="s">
        <v>235</v>
      </c>
      <c r="H221" s="30">
        <v>1</v>
      </c>
    </row>
    <row r="222" spans="1:8" ht="24" customHeight="1" outlineLevel="1" x14ac:dyDescent="0.2">
      <c r="A222" s="14" t="s">
        <v>101</v>
      </c>
      <c r="B222" s="15" t="s">
        <v>211</v>
      </c>
      <c r="C222" s="16"/>
      <c r="D222" s="55"/>
      <c r="E222" s="55"/>
      <c r="F222" s="16"/>
      <c r="G222" s="17"/>
      <c r="H222" s="18"/>
    </row>
    <row r="223" spans="1:8" ht="24" customHeight="1" outlineLevel="2" thickBot="1" x14ac:dyDescent="0.25">
      <c r="A223" s="41"/>
      <c r="B223" s="42"/>
      <c r="C223" s="43" t="s">
        <v>104</v>
      </c>
      <c r="D223" s="58">
        <v>19</v>
      </c>
      <c r="E223" s="45" t="s">
        <v>232</v>
      </c>
      <c r="F223" s="46">
        <f t="shared" ref="F223" si="70">D223+7</f>
        <v>26</v>
      </c>
      <c r="G223" s="47" t="s">
        <v>235</v>
      </c>
      <c r="H223" s="48">
        <v>1</v>
      </c>
    </row>
    <row r="224" spans="1:8" ht="24" customHeight="1" x14ac:dyDescent="0.2">
      <c r="A224" s="122" t="s">
        <v>242</v>
      </c>
      <c r="B224" s="59"/>
      <c r="C224" s="60"/>
      <c r="D224" s="60"/>
      <c r="E224" s="60"/>
      <c r="F224" s="60"/>
      <c r="G224" s="61"/>
      <c r="H224" s="62"/>
    </row>
    <row r="225" spans="1:8" ht="24" customHeight="1" outlineLevel="1" x14ac:dyDescent="0.2">
      <c r="A225" s="123"/>
      <c r="B225" s="15" t="s">
        <v>108</v>
      </c>
      <c r="C225" s="28"/>
      <c r="D225" s="54"/>
      <c r="E225" s="54"/>
      <c r="F225" s="28"/>
      <c r="G225" s="29"/>
      <c r="H225" s="30"/>
    </row>
    <row r="226" spans="1:8" ht="24" customHeight="1" outlineLevel="2" x14ac:dyDescent="0.2">
      <c r="A226" s="63"/>
      <c r="B226" s="64"/>
      <c r="C226" s="28" t="s">
        <v>107</v>
      </c>
      <c r="D226" s="54" t="s">
        <v>24</v>
      </c>
      <c r="E226" s="21" t="s">
        <v>232</v>
      </c>
      <c r="F226" s="23">
        <f t="shared" ref="F226" si="71">D226+7</f>
        <v>11</v>
      </c>
      <c r="G226" s="29" t="s">
        <v>235</v>
      </c>
      <c r="H226" s="30">
        <v>1</v>
      </c>
    </row>
    <row r="227" spans="1:8" ht="24" customHeight="1" outlineLevel="1" x14ac:dyDescent="0.2">
      <c r="A227" s="65"/>
      <c r="B227" s="15" t="s">
        <v>110</v>
      </c>
      <c r="C227" s="16"/>
      <c r="D227" s="55"/>
      <c r="E227" s="55"/>
      <c r="F227" s="16"/>
      <c r="G227" s="17"/>
      <c r="H227" s="18"/>
    </row>
    <row r="228" spans="1:8" ht="24" customHeight="1" outlineLevel="2" x14ac:dyDescent="0.2">
      <c r="A228" s="63"/>
      <c r="B228" s="64"/>
      <c r="C228" s="28" t="s">
        <v>107</v>
      </c>
      <c r="D228" s="54" t="s">
        <v>24</v>
      </c>
      <c r="E228" s="21" t="s">
        <v>232</v>
      </c>
      <c r="F228" s="23">
        <f t="shared" ref="F228" si="72">D228+7</f>
        <v>11</v>
      </c>
      <c r="G228" s="29" t="s">
        <v>235</v>
      </c>
      <c r="H228" s="30">
        <v>1</v>
      </c>
    </row>
    <row r="229" spans="1:8" ht="24" customHeight="1" outlineLevel="1" thickBot="1" x14ac:dyDescent="0.25">
      <c r="A229" s="66"/>
      <c r="B229" s="67" t="s">
        <v>129</v>
      </c>
      <c r="C229" s="43"/>
      <c r="D229" s="58"/>
      <c r="E229" s="58"/>
      <c r="F229" s="43"/>
      <c r="G229" s="47"/>
      <c r="H229" s="48"/>
    </row>
    <row r="230" spans="1:8" ht="24" customHeight="1" x14ac:dyDescent="0.2">
      <c r="A230" s="9" t="s">
        <v>116</v>
      </c>
      <c r="B230" s="10"/>
      <c r="C230" s="11"/>
      <c r="D230" s="11"/>
      <c r="E230" s="11"/>
      <c r="F230" s="11"/>
      <c r="G230" s="12"/>
      <c r="H230" s="13"/>
    </row>
    <row r="231" spans="1:8" ht="24" customHeight="1" outlineLevel="1" x14ac:dyDescent="0.2">
      <c r="A231" s="14" t="s">
        <v>101</v>
      </c>
      <c r="B231" s="15" t="s">
        <v>118</v>
      </c>
      <c r="C231" s="16"/>
      <c r="D231" s="55"/>
      <c r="E231" s="55"/>
      <c r="F231" s="16"/>
      <c r="G231" s="17"/>
      <c r="H231" s="18"/>
    </row>
    <row r="232" spans="1:8" ht="24" customHeight="1" outlineLevel="2" x14ac:dyDescent="0.2">
      <c r="A232" s="26"/>
      <c r="B232" s="27"/>
      <c r="C232" s="28" t="s">
        <v>104</v>
      </c>
      <c r="D232" s="54" t="s">
        <v>26</v>
      </c>
      <c r="E232" s="21" t="s">
        <v>232</v>
      </c>
      <c r="F232" s="23">
        <f t="shared" ref="F232" si="73">D232+7</f>
        <v>19</v>
      </c>
      <c r="G232" s="29" t="s">
        <v>235</v>
      </c>
      <c r="H232" s="30">
        <v>1</v>
      </c>
    </row>
    <row r="233" spans="1:8" ht="24" customHeight="1" outlineLevel="1" x14ac:dyDescent="0.2">
      <c r="A233" s="14" t="s">
        <v>101</v>
      </c>
      <c r="B233" s="15" t="s">
        <v>119</v>
      </c>
      <c r="C233" s="16"/>
      <c r="D233" s="55"/>
      <c r="E233" s="55"/>
      <c r="F233" s="16"/>
      <c r="G233" s="17"/>
      <c r="H233" s="18"/>
    </row>
    <row r="234" spans="1:8" ht="24" customHeight="1" outlineLevel="2" x14ac:dyDescent="0.2">
      <c r="A234" s="31"/>
      <c r="B234" s="32"/>
      <c r="C234" s="28" t="s">
        <v>104</v>
      </c>
      <c r="D234" s="54" t="s">
        <v>26</v>
      </c>
      <c r="E234" s="21" t="s">
        <v>232</v>
      </c>
      <c r="F234" s="23">
        <f t="shared" ref="F234" si="74">D234+7</f>
        <v>19</v>
      </c>
      <c r="G234" s="29" t="s">
        <v>235</v>
      </c>
      <c r="H234" s="30">
        <v>1</v>
      </c>
    </row>
    <row r="235" spans="1:8" ht="24" customHeight="1" outlineLevel="1" x14ac:dyDescent="0.2">
      <c r="A235" s="14" t="s">
        <v>101</v>
      </c>
      <c r="B235" s="15" t="s">
        <v>120</v>
      </c>
      <c r="C235" s="16"/>
      <c r="D235" s="55"/>
      <c r="E235" s="55"/>
      <c r="F235" s="16"/>
      <c r="G235" s="17"/>
      <c r="H235" s="18"/>
    </row>
    <row r="236" spans="1:8" ht="24" customHeight="1" outlineLevel="2" x14ac:dyDescent="0.2">
      <c r="A236" s="31"/>
      <c r="B236" s="32"/>
      <c r="C236" s="28" t="s">
        <v>104</v>
      </c>
      <c r="D236" s="54" t="s">
        <v>63</v>
      </c>
      <c r="E236" s="21" t="s">
        <v>232</v>
      </c>
      <c r="F236" s="23">
        <f t="shared" ref="F236" si="75">D236+7</f>
        <v>23</v>
      </c>
      <c r="G236" s="29" t="s">
        <v>235</v>
      </c>
      <c r="H236" s="30">
        <v>1</v>
      </c>
    </row>
    <row r="237" spans="1:8" ht="24" customHeight="1" outlineLevel="1" x14ac:dyDescent="0.2">
      <c r="A237" s="14" t="s">
        <v>101</v>
      </c>
      <c r="B237" s="15" t="s">
        <v>122</v>
      </c>
      <c r="C237" s="16"/>
      <c r="D237" s="55"/>
      <c r="E237" s="55"/>
      <c r="F237" s="16"/>
      <c r="G237" s="17"/>
      <c r="H237" s="18"/>
    </row>
    <row r="238" spans="1:8" ht="24" customHeight="1" outlineLevel="2" x14ac:dyDescent="0.2">
      <c r="A238" s="31"/>
      <c r="B238" s="32"/>
      <c r="C238" s="28" t="s">
        <v>104</v>
      </c>
      <c r="D238" s="54" t="s">
        <v>63</v>
      </c>
      <c r="E238" s="21" t="s">
        <v>232</v>
      </c>
      <c r="F238" s="23">
        <f t="shared" ref="F238" si="76">D238+7</f>
        <v>23</v>
      </c>
      <c r="G238" s="29" t="s">
        <v>235</v>
      </c>
      <c r="H238" s="30">
        <v>1</v>
      </c>
    </row>
    <row r="239" spans="1:8" ht="24" customHeight="1" outlineLevel="1" x14ac:dyDescent="0.2">
      <c r="A239" s="14" t="s">
        <v>101</v>
      </c>
      <c r="B239" s="15" t="s">
        <v>123</v>
      </c>
      <c r="C239" s="16"/>
      <c r="D239" s="55"/>
      <c r="E239" s="55"/>
      <c r="F239" s="16"/>
      <c r="G239" s="17"/>
      <c r="H239" s="18"/>
    </row>
    <row r="240" spans="1:8" ht="24" customHeight="1" outlineLevel="2" x14ac:dyDescent="0.2">
      <c r="A240" s="31"/>
      <c r="B240" s="32"/>
      <c r="C240" s="28" t="s">
        <v>104</v>
      </c>
      <c r="D240" s="54" t="s">
        <v>63</v>
      </c>
      <c r="E240" s="21" t="s">
        <v>232</v>
      </c>
      <c r="F240" s="23">
        <f t="shared" ref="F240" si="77">D240+7</f>
        <v>23</v>
      </c>
      <c r="G240" s="29" t="s">
        <v>235</v>
      </c>
      <c r="H240" s="30">
        <v>1</v>
      </c>
    </row>
    <row r="241" spans="1:8" ht="24" customHeight="1" outlineLevel="1" x14ac:dyDescent="0.2">
      <c r="A241" s="14" t="s">
        <v>101</v>
      </c>
      <c r="B241" s="15" t="s">
        <v>124</v>
      </c>
      <c r="C241" s="16"/>
      <c r="D241" s="55"/>
      <c r="E241" s="55"/>
      <c r="F241" s="16"/>
      <c r="G241" s="17"/>
      <c r="H241" s="18"/>
    </row>
    <row r="242" spans="1:8" ht="24" customHeight="1" outlineLevel="2" x14ac:dyDescent="0.2">
      <c r="A242" s="35"/>
      <c r="B242" s="36"/>
      <c r="C242" s="28" t="s">
        <v>104</v>
      </c>
      <c r="D242" s="54" t="s">
        <v>114</v>
      </c>
      <c r="E242" s="21" t="s">
        <v>232</v>
      </c>
      <c r="F242" s="23">
        <f t="shared" ref="F242" si="78">D242+7</f>
        <v>22</v>
      </c>
      <c r="G242" s="29" t="s">
        <v>235</v>
      </c>
      <c r="H242" s="30">
        <v>1</v>
      </c>
    </row>
    <row r="243" spans="1:8" ht="24" customHeight="1" outlineLevel="1" x14ac:dyDescent="0.2">
      <c r="A243" s="14" t="s">
        <v>101</v>
      </c>
      <c r="B243" s="15" t="s">
        <v>125</v>
      </c>
      <c r="C243" s="16"/>
      <c r="D243" s="55"/>
      <c r="E243" s="55"/>
      <c r="F243" s="16"/>
      <c r="G243" s="17"/>
      <c r="H243" s="18"/>
    </row>
    <row r="244" spans="1:8" ht="24" customHeight="1" outlineLevel="2" x14ac:dyDescent="0.2">
      <c r="A244" s="31"/>
      <c r="B244" s="32"/>
      <c r="C244" s="37" t="s">
        <v>238</v>
      </c>
      <c r="D244" s="56">
        <v>16</v>
      </c>
      <c r="E244" s="21" t="s">
        <v>232</v>
      </c>
      <c r="F244" s="23">
        <f>D244+7</f>
        <v>23</v>
      </c>
      <c r="G244" s="22" t="s">
        <v>235</v>
      </c>
      <c r="H244" s="24">
        <v>1</v>
      </c>
    </row>
    <row r="245" spans="1:8" ht="24" customHeight="1" outlineLevel="1" x14ac:dyDescent="0.2">
      <c r="A245" s="14" t="s">
        <v>101</v>
      </c>
      <c r="B245" s="15" t="s">
        <v>127</v>
      </c>
      <c r="C245" s="16"/>
      <c r="D245" s="55"/>
      <c r="E245" s="55"/>
      <c r="F245" s="16"/>
      <c r="G245" s="17"/>
      <c r="H245" s="18"/>
    </row>
    <row r="246" spans="1:8" ht="24" customHeight="1" outlineLevel="2" x14ac:dyDescent="0.2">
      <c r="A246" s="31"/>
      <c r="B246" s="32"/>
      <c r="C246" s="28" t="s">
        <v>104</v>
      </c>
      <c r="D246" s="54" t="s">
        <v>36</v>
      </c>
      <c r="E246" s="21" t="s">
        <v>232</v>
      </c>
      <c r="F246" s="23">
        <f t="shared" ref="F246" si="79">D246+7</f>
        <v>9</v>
      </c>
      <c r="G246" s="29" t="s">
        <v>235</v>
      </c>
      <c r="H246" s="30">
        <v>1</v>
      </c>
    </row>
    <row r="247" spans="1:8" ht="24" customHeight="1" outlineLevel="1" x14ac:dyDescent="0.2">
      <c r="A247" s="14" t="s">
        <v>101</v>
      </c>
      <c r="B247" s="15" t="s">
        <v>165</v>
      </c>
      <c r="C247" s="16"/>
      <c r="D247" s="55"/>
      <c r="E247" s="55"/>
      <c r="F247" s="16"/>
      <c r="G247" s="17"/>
      <c r="H247" s="18"/>
    </row>
    <row r="248" spans="1:8" ht="24" customHeight="1" outlineLevel="2" x14ac:dyDescent="0.2">
      <c r="A248" s="31"/>
      <c r="B248" s="32"/>
      <c r="C248" s="28" t="s">
        <v>104</v>
      </c>
      <c r="D248" s="54">
        <v>4</v>
      </c>
      <c r="E248" s="21" t="s">
        <v>232</v>
      </c>
      <c r="F248" s="23">
        <f t="shared" ref="F248" si="80">D248+7</f>
        <v>11</v>
      </c>
      <c r="G248" s="29" t="s">
        <v>235</v>
      </c>
      <c r="H248" s="30">
        <v>1</v>
      </c>
    </row>
    <row r="249" spans="1:8" ht="24" customHeight="1" outlineLevel="1" x14ac:dyDescent="0.2">
      <c r="A249" s="14" t="s">
        <v>101</v>
      </c>
      <c r="B249" s="15" t="s">
        <v>202</v>
      </c>
      <c r="C249" s="16"/>
      <c r="D249" s="55"/>
      <c r="E249" s="55"/>
      <c r="F249" s="16"/>
      <c r="G249" s="17"/>
      <c r="H249" s="18"/>
    </row>
    <row r="250" spans="1:8" ht="24" customHeight="1" outlineLevel="2" x14ac:dyDescent="0.2">
      <c r="A250" s="26"/>
      <c r="B250" s="27"/>
      <c r="C250" s="28" t="s">
        <v>104</v>
      </c>
      <c r="D250" s="54" t="s">
        <v>26</v>
      </c>
      <c r="E250" s="21" t="s">
        <v>232</v>
      </c>
      <c r="F250" s="23">
        <f t="shared" ref="F250" si="81">D250+7</f>
        <v>19</v>
      </c>
      <c r="G250" s="29" t="s">
        <v>235</v>
      </c>
      <c r="H250" s="30">
        <v>1</v>
      </c>
    </row>
    <row r="251" spans="1:8" ht="24" customHeight="1" outlineLevel="1" x14ac:dyDescent="0.2">
      <c r="A251" s="14" t="s">
        <v>101</v>
      </c>
      <c r="B251" s="15" t="s">
        <v>203</v>
      </c>
      <c r="C251" s="16"/>
      <c r="D251" s="55"/>
      <c r="E251" s="55"/>
      <c r="F251" s="16"/>
      <c r="G251" s="17"/>
      <c r="H251" s="18"/>
    </row>
    <row r="252" spans="1:8" ht="24" customHeight="1" outlineLevel="2" x14ac:dyDescent="0.2">
      <c r="A252" s="26"/>
      <c r="B252" s="27"/>
      <c r="C252" s="28" t="s">
        <v>104</v>
      </c>
      <c r="D252" s="54">
        <v>14</v>
      </c>
      <c r="E252" s="21" t="s">
        <v>232</v>
      </c>
      <c r="F252" s="23">
        <f t="shared" ref="F252" si="82">D252+7</f>
        <v>21</v>
      </c>
      <c r="G252" s="29" t="s">
        <v>235</v>
      </c>
      <c r="H252" s="30">
        <v>1</v>
      </c>
    </row>
    <row r="253" spans="1:8" ht="24" customHeight="1" outlineLevel="1" x14ac:dyDescent="0.2">
      <c r="A253" s="14" t="s">
        <v>101</v>
      </c>
      <c r="B253" s="15" t="s">
        <v>204</v>
      </c>
      <c r="C253" s="16"/>
      <c r="D253" s="55"/>
      <c r="E253" s="55"/>
      <c r="F253" s="16"/>
      <c r="G253" s="17"/>
      <c r="H253" s="18"/>
    </row>
    <row r="254" spans="1:8" ht="24" customHeight="1" outlineLevel="2" x14ac:dyDescent="0.2">
      <c r="A254" s="26"/>
      <c r="B254" s="27"/>
      <c r="C254" s="28" t="s">
        <v>104</v>
      </c>
      <c r="D254" s="54">
        <v>18</v>
      </c>
      <c r="E254" s="21" t="s">
        <v>232</v>
      </c>
      <c r="F254" s="23">
        <f t="shared" ref="F254" si="83">D254+7</f>
        <v>25</v>
      </c>
      <c r="G254" s="29" t="s">
        <v>235</v>
      </c>
      <c r="H254" s="30">
        <v>1</v>
      </c>
    </row>
    <row r="255" spans="1:8" ht="24" customHeight="1" outlineLevel="1" x14ac:dyDescent="0.2">
      <c r="A255" s="14" t="s">
        <v>101</v>
      </c>
      <c r="B255" s="15" t="s">
        <v>205</v>
      </c>
      <c r="C255" s="16"/>
      <c r="D255" s="55"/>
      <c r="E255" s="55"/>
      <c r="F255" s="16"/>
      <c r="G255" s="17"/>
      <c r="H255" s="18"/>
    </row>
    <row r="256" spans="1:8" ht="24" customHeight="1" outlineLevel="2" thickBot="1" x14ac:dyDescent="0.25">
      <c r="A256" s="50"/>
      <c r="B256" s="51"/>
      <c r="C256" s="43" t="s">
        <v>104</v>
      </c>
      <c r="D256" s="58">
        <v>11</v>
      </c>
      <c r="E256" s="45" t="s">
        <v>232</v>
      </c>
      <c r="F256" s="46">
        <f t="shared" ref="F256" si="84">D256+7</f>
        <v>18</v>
      </c>
      <c r="G256" s="47" t="s">
        <v>235</v>
      </c>
      <c r="H256" s="48">
        <v>1</v>
      </c>
    </row>
    <row r="257" spans="1:8" ht="24" customHeight="1" x14ac:dyDescent="0.2">
      <c r="A257" s="9" t="s">
        <v>128</v>
      </c>
      <c r="B257" s="10"/>
      <c r="C257" s="11"/>
      <c r="D257" s="11"/>
      <c r="E257" s="11"/>
      <c r="F257" s="11"/>
      <c r="G257" s="12"/>
      <c r="H257" s="13"/>
    </row>
    <row r="258" spans="1:8" ht="24" customHeight="1" outlineLevel="1" x14ac:dyDescent="0.2">
      <c r="A258" s="14" t="s">
        <v>101</v>
      </c>
      <c r="B258" s="53" t="s">
        <v>129</v>
      </c>
      <c r="C258" s="16"/>
      <c r="D258" s="38"/>
      <c r="E258" s="38"/>
      <c r="F258" s="16"/>
      <c r="G258" s="17"/>
      <c r="H258" s="18"/>
    </row>
    <row r="259" spans="1:8" ht="24" customHeight="1" outlineLevel="2" x14ac:dyDescent="0.2">
      <c r="A259" s="26"/>
      <c r="B259" s="27"/>
      <c r="C259" s="28" t="s">
        <v>104</v>
      </c>
      <c r="D259" s="39" t="s">
        <v>63</v>
      </c>
      <c r="E259" s="21" t="s">
        <v>232</v>
      </c>
      <c r="F259" s="23">
        <f t="shared" ref="F259" si="85">D259+7</f>
        <v>23</v>
      </c>
      <c r="G259" s="29" t="s">
        <v>235</v>
      </c>
      <c r="H259" s="30">
        <v>1</v>
      </c>
    </row>
    <row r="260" spans="1:8" ht="24" customHeight="1" outlineLevel="1" x14ac:dyDescent="0.2">
      <c r="A260" s="14" t="s">
        <v>101</v>
      </c>
      <c r="B260" s="15" t="s">
        <v>130</v>
      </c>
      <c r="C260" s="16"/>
      <c r="D260" s="38"/>
      <c r="E260" s="38"/>
      <c r="F260" s="16"/>
      <c r="G260" s="17"/>
      <c r="H260" s="18"/>
    </row>
    <row r="261" spans="1:8" ht="24" customHeight="1" outlineLevel="2" x14ac:dyDescent="0.2">
      <c r="A261" s="26"/>
      <c r="B261" s="27"/>
      <c r="C261" s="28" t="s">
        <v>104</v>
      </c>
      <c r="D261" s="39" t="s">
        <v>25</v>
      </c>
      <c r="E261" s="21" t="s">
        <v>232</v>
      </c>
      <c r="F261" s="23">
        <f t="shared" ref="F261" si="86">D261+7</f>
        <v>17</v>
      </c>
      <c r="G261" s="29" t="s">
        <v>235</v>
      </c>
      <c r="H261" s="30">
        <v>1</v>
      </c>
    </row>
    <row r="262" spans="1:8" ht="24" customHeight="1" outlineLevel="1" x14ac:dyDescent="0.2">
      <c r="A262" s="14" t="s">
        <v>101</v>
      </c>
      <c r="B262" s="15" t="s">
        <v>176</v>
      </c>
      <c r="C262" s="16"/>
      <c r="D262" s="38"/>
      <c r="E262" s="38"/>
      <c r="F262" s="16"/>
      <c r="G262" s="17"/>
      <c r="H262" s="18"/>
    </row>
    <row r="263" spans="1:8" ht="24" customHeight="1" outlineLevel="2" x14ac:dyDescent="0.2">
      <c r="A263" s="31"/>
      <c r="B263" s="32"/>
      <c r="C263" s="21" t="s">
        <v>238</v>
      </c>
      <c r="D263" s="49">
        <v>42</v>
      </c>
      <c r="E263" s="21" t="s">
        <v>232</v>
      </c>
      <c r="F263" s="23">
        <f>D263+7</f>
        <v>49</v>
      </c>
      <c r="G263" s="22" t="s">
        <v>235</v>
      </c>
      <c r="H263" s="24">
        <v>1</v>
      </c>
    </row>
    <row r="264" spans="1:8" ht="24" customHeight="1" outlineLevel="1" x14ac:dyDescent="0.2">
      <c r="A264" s="14" t="s">
        <v>101</v>
      </c>
      <c r="B264" s="15" t="s">
        <v>62</v>
      </c>
      <c r="C264" s="16"/>
      <c r="D264" s="38"/>
      <c r="E264" s="38"/>
      <c r="F264" s="16"/>
      <c r="G264" s="17"/>
      <c r="H264" s="18"/>
    </row>
    <row r="265" spans="1:8" ht="24" customHeight="1" outlineLevel="2" x14ac:dyDescent="0.2">
      <c r="A265" s="31"/>
      <c r="B265" s="32"/>
      <c r="C265" s="28" t="s">
        <v>104</v>
      </c>
      <c r="D265" s="39" t="s">
        <v>63</v>
      </c>
      <c r="E265" s="21" t="s">
        <v>232</v>
      </c>
      <c r="F265" s="23">
        <f t="shared" ref="F265" si="87">D265+7</f>
        <v>23</v>
      </c>
      <c r="G265" s="29" t="s">
        <v>235</v>
      </c>
      <c r="H265" s="30">
        <v>1</v>
      </c>
    </row>
    <row r="266" spans="1:8" ht="24" customHeight="1" outlineLevel="1" x14ac:dyDescent="0.2">
      <c r="A266" s="14" t="s">
        <v>101</v>
      </c>
      <c r="B266" s="15" t="s">
        <v>132</v>
      </c>
      <c r="C266" s="16"/>
      <c r="D266" s="38"/>
      <c r="E266" s="38"/>
      <c r="F266" s="16"/>
      <c r="G266" s="17"/>
      <c r="H266" s="18"/>
    </row>
    <row r="267" spans="1:8" ht="24" customHeight="1" outlineLevel="2" x14ac:dyDescent="0.2">
      <c r="A267" s="31"/>
      <c r="B267" s="32"/>
      <c r="C267" s="28" t="s">
        <v>104</v>
      </c>
      <c r="D267" s="39" t="s">
        <v>63</v>
      </c>
      <c r="E267" s="21" t="s">
        <v>232</v>
      </c>
      <c r="F267" s="23">
        <f t="shared" ref="F267" si="88">D267+7</f>
        <v>23</v>
      </c>
      <c r="G267" s="29" t="s">
        <v>235</v>
      </c>
      <c r="H267" s="30">
        <v>1</v>
      </c>
    </row>
    <row r="268" spans="1:8" ht="24" customHeight="1" outlineLevel="1" x14ac:dyDescent="0.2">
      <c r="A268" s="14" t="s">
        <v>101</v>
      </c>
      <c r="B268" s="15" t="s">
        <v>133</v>
      </c>
      <c r="C268" s="16"/>
      <c r="D268" s="38"/>
      <c r="E268" s="38"/>
      <c r="F268" s="16"/>
      <c r="G268" s="17"/>
      <c r="H268" s="18"/>
    </row>
    <row r="269" spans="1:8" ht="24" customHeight="1" outlineLevel="2" x14ac:dyDescent="0.2">
      <c r="A269" s="31"/>
      <c r="B269" s="32"/>
      <c r="C269" s="28" t="s">
        <v>103</v>
      </c>
      <c r="D269" s="39" t="s">
        <v>106</v>
      </c>
      <c r="E269" s="21" t="s">
        <v>232</v>
      </c>
      <c r="F269" s="23">
        <f t="shared" ref="F269" si="89">D269+7</f>
        <v>25</v>
      </c>
      <c r="G269" s="29" t="s">
        <v>235</v>
      </c>
      <c r="H269" s="30">
        <v>1</v>
      </c>
    </row>
    <row r="270" spans="1:8" ht="24" customHeight="1" outlineLevel="1" x14ac:dyDescent="0.2">
      <c r="A270" s="68" t="s">
        <v>101</v>
      </c>
      <c r="B270" s="15" t="s">
        <v>134</v>
      </c>
      <c r="C270" s="16"/>
      <c r="D270" s="38"/>
      <c r="E270" s="38"/>
      <c r="F270" s="16"/>
      <c r="G270" s="17"/>
      <c r="H270" s="18"/>
    </row>
    <row r="271" spans="1:8" ht="24" customHeight="1" outlineLevel="2" x14ac:dyDescent="0.2">
      <c r="A271" s="68"/>
      <c r="B271" s="15"/>
      <c r="C271" s="28" t="s">
        <v>104</v>
      </c>
      <c r="D271" s="40">
        <v>13</v>
      </c>
      <c r="E271" s="21" t="s">
        <v>232</v>
      </c>
      <c r="F271" s="23">
        <f t="shared" ref="F271" si="90">D271+7</f>
        <v>20</v>
      </c>
      <c r="G271" s="29" t="s">
        <v>235</v>
      </c>
      <c r="H271" s="30">
        <v>1</v>
      </c>
    </row>
    <row r="272" spans="1:8" ht="24" customHeight="1" outlineLevel="1" x14ac:dyDescent="0.2">
      <c r="A272" s="14" t="s">
        <v>101</v>
      </c>
      <c r="B272" s="15" t="s">
        <v>186</v>
      </c>
      <c r="C272" s="16"/>
      <c r="D272" s="38"/>
      <c r="E272" s="38"/>
      <c r="F272" s="16"/>
      <c r="G272" s="17"/>
      <c r="H272" s="18"/>
    </row>
    <row r="273" spans="1:8" ht="24" customHeight="1" outlineLevel="2" thickBot="1" x14ac:dyDescent="0.25">
      <c r="A273" s="41"/>
      <c r="B273" s="42"/>
      <c r="C273" s="43" t="s">
        <v>104</v>
      </c>
      <c r="D273" s="44">
        <v>22</v>
      </c>
      <c r="E273" s="45" t="s">
        <v>232</v>
      </c>
      <c r="F273" s="46">
        <f t="shared" ref="F273" si="91">D273+7</f>
        <v>29</v>
      </c>
      <c r="G273" s="47" t="s">
        <v>235</v>
      </c>
      <c r="H273" s="48">
        <v>1</v>
      </c>
    </row>
    <row r="274" spans="1:8" ht="24" customHeight="1" x14ac:dyDescent="0.2">
      <c r="A274" s="69" t="s">
        <v>136</v>
      </c>
      <c r="B274" s="59"/>
      <c r="C274" s="60"/>
      <c r="D274" s="70"/>
      <c r="E274" s="70"/>
      <c r="F274" s="60"/>
      <c r="G274" s="61"/>
      <c r="H274" s="62"/>
    </row>
    <row r="275" spans="1:8" ht="24" customHeight="1" outlineLevel="1" x14ac:dyDescent="0.2">
      <c r="A275" s="63"/>
      <c r="B275" s="15" t="s">
        <v>137</v>
      </c>
      <c r="C275" s="28"/>
      <c r="D275" s="39"/>
      <c r="E275" s="39"/>
      <c r="F275" s="28"/>
      <c r="G275" s="29"/>
      <c r="H275" s="71"/>
    </row>
    <row r="276" spans="1:8" ht="24" customHeight="1" outlineLevel="2" x14ac:dyDescent="0.2">
      <c r="A276" s="63"/>
      <c r="B276" s="72"/>
      <c r="C276" s="28" t="s">
        <v>104</v>
      </c>
      <c r="D276" s="39" t="s">
        <v>36</v>
      </c>
      <c r="E276" s="21" t="s">
        <v>232</v>
      </c>
      <c r="F276" s="23">
        <f t="shared" ref="F276" si="92">D276+7</f>
        <v>9</v>
      </c>
      <c r="G276" s="29" t="s">
        <v>235</v>
      </c>
      <c r="H276" s="30">
        <v>1</v>
      </c>
    </row>
    <row r="277" spans="1:8" ht="24" customHeight="1" outlineLevel="1" x14ac:dyDescent="0.2">
      <c r="A277" s="14" t="s">
        <v>65</v>
      </c>
      <c r="B277" s="15" t="s">
        <v>66</v>
      </c>
      <c r="C277" s="16"/>
      <c r="D277" s="38"/>
      <c r="E277" s="38"/>
      <c r="F277" s="16"/>
      <c r="G277" s="17"/>
      <c r="H277" s="18"/>
    </row>
    <row r="278" spans="1:8" ht="24" customHeight="1" outlineLevel="2" collapsed="1" x14ac:dyDescent="0.2">
      <c r="A278" s="26"/>
      <c r="B278" s="27"/>
      <c r="C278" s="28" t="s">
        <v>104</v>
      </c>
      <c r="D278" s="39" t="s">
        <v>63</v>
      </c>
      <c r="E278" s="21" t="s">
        <v>232</v>
      </c>
      <c r="F278" s="23">
        <f t="shared" ref="F278" si="93">D278+7</f>
        <v>23</v>
      </c>
      <c r="G278" s="29" t="s">
        <v>235</v>
      </c>
      <c r="H278" s="30">
        <v>1</v>
      </c>
    </row>
    <row r="279" spans="1:8" ht="24" customHeight="1" outlineLevel="1" x14ac:dyDescent="0.2">
      <c r="A279" s="14" t="s">
        <v>65</v>
      </c>
      <c r="B279" s="15" t="s">
        <v>69</v>
      </c>
      <c r="C279" s="16"/>
      <c r="D279" s="38"/>
      <c r="E279" s="38"/>
      <c r="F279" s="16"/>
      <c r="G279" s="17"/>
      <c r="H279" s="18"/>
    </row>
    <row r="280" spans="1:8" ht="24" customHeight="1" outlineLevel="2" collapsed="1" x14ac:dyDescent="0.2">
      <c r="A280" s="26"/>
      <c r="B280" s="27"/>
      <c r="C280" s="28" t="s">
        <v>104</v>
      </c>
      <c r="D280" s="39" t="s">
        <v>63</v>
      </c>
      <c r="E280" s="21" t="s">
        <v>232</v>
      </c>
      <c r="F280" s="23">
        <f t="shared" ref="F280" si="94">D280+7</f>
        <v>23</v>
      </c>
      <c r="G280" s="29" t="s">
        <v>235</v>
      </c>
      <c r="H280" s="30">
        <v>1</v>
      </c>
    </row>
    <row r="281" spans="1:8" ht="24" customHeight="1" outlineLevel="1" x14ac:dyDescent="0.2">
      <c r="A281" s="14" t="s">
        <v>65</v>
      </c>
      <c r="B281" s="15" t="s">
        <v>71</v>
      </c>
      <c r="C281" s="16"/>
      <c r="D281" s="38"/>
      <c r="E281" s="38"/>
      <c r="F281" s="16"/>
      <c r="G281" s="17"/>
      <c r="H281" s="18"/>
    </row>
    <row r="282" spans="1:8" ht="24" customHeight="1" outlineLevel="2" collapsed="1" x14ac:dyDescent="0.2">
      <c r="A282" s="26"/>
      <c r="B282" s="27"/>
      <c r="C282" s="28" t="s">
        <v>104</v>
      </c>
      <c r="D282" s="39" t="s">
        <v>63</v>
      </c>
      <c r="E282" s="21" t="s">
        <v>232</v>
      </c>
      <c r="F282" s="23">
        <f t="shared" ref="F282" si="95">D282+7</f>
        <v>23</v>
      </c>
      <c r="G282" s="29" t="s">
        <v>235</v>
      </c>
      <c r="H282" s="30">
        <v>1</v>
      </c>
    </row>
    <row r="283" spans="1:8" ht="24" customHeight="1" outlineLevel="1" x14ac:dyDescent="0.2">
      <c r="A283" s="14" t="s">
        <v>65</v>
      </c>
      <c r="B283" s="15" t="s">
        <v>188</v>
      </c>
      <c r="C283" s="16"/>
      <c r="D283" s="38"/>
      <c r="E283" s="38"/>
      <c r="F283" s="16"/>
      <c r="G283" s="17"/>
      <c r="H283" s="18"/>
    </row>
    <row r="284" spans="1:8" ht="24" customHeight="1" outlineLevel="2" collapsed="1" thickBot="1" x14ac:dyDescent="0.25">
      <c r="A284" s="50"/>
      <c r="B284" s="51"/>
      <c r="C284" s="43" t="s">
        <v>104</v>
      </c>
      <c r="D284" s="44">
        <v>18</v>
      </c>
      <c r="E284" s="45" t="s">
        <v>232</v>
      </c>
      <c r="F284" s="46">
        <f t="shared" ref="F284" si="96">D284+7</f>
        <v>25</v>
      </c>
      <c r="G284" s="47" t="s">
        <v>235</v>
      </c>
      <c r="H284" s="48">
        <v>1</v>
      </c>
    </row>
    <row r="285" spans="1:8" ht="24" customHeight="1" x14ac:dyDescent="0.2">
      <c r="A285" s="69" t="s">
        <v>171</v>
      </c>
      <c r="B285" s="59"/>
      <c r="C285" s="60"/>
      <c r="D285" s="70"/>
      <c r="E285" s="70"/>
      <c r="F285" s="60"/>
      <c r="G285" s="61"/>
      <c r="H285" s="62"/>
    </row>
    <row r="286" spans="1:8" ht="24" customHeight="1" outlineLevel="1" x14ac:dyDescent="0.2">
      <c r="A286" s="63"/>
      <c r="B286" s="15" t="s">
        <v>172</v>
      </c>
      <c r="C286" s="28"/>
      <c r="D286" s="39"/>
      <c r="E286" s="39"/>
      <c r="F286" s="28"/>
      <c r="G286" s="29"/>
      <c r="H286" s="71"/>
    </row>
    <row r="287" spans="1:8" ht="24" customHeight="1" outlineLevel="2" thickBot="1" x14ac:dyDescent="0.25">
      <c r="A287" s="66"/>
      <c r="B287" s="73"/>
      <c r="C287" s="43" t="s">
        <v>104</v>
      </c>
      <c r="D287" s="44">
        <v>16</v>
      </c>
      <c r="E287" s="45" t="s">
        <v>232</v>
      </c>
      <c r="F287" s="46">
        <f t="shared" ref="F287" si="97">D287+7</f>
        <v>23</v>
      </c>
      <c r="G287" s="47" t="s">
        <v>235</v>
      </c>
      <c r="H287" s="48">
        <v>1</v>
      </c>
    </row>
    <row r="288" spans="1:8" ht="24" customHeight="1" x14ac:dyDescent="0.2">
      <c r="A288" s="69" t="s">
        <v>173</v>
      </c>
      <c r="B288" s="59"/>
      <c r="C288" s="60"/>
      <c r="D288" s="70"/>
      <c r="E288" s="70"/>
      <c r="F288" s="60"/>
      <c r="G288" s="61"/>
      <c r="H288" s="62"/>
    </row>
    <row r="289" spans="1:8" ht="24" customHeight="1" outlineLevel="1" x14ac:dyDescent="0.2">
      <c r="A289" s="14" t="s">
        <v>65</v>
      </c>
      <c r="B289" s="15" t="s">
        <v>72</v>
      </c>
      <c r="C289" s="16"/>
      <c r="D289" s="38"/>
      <c r="E289" s="38"/>
      <c r="F289" s="16"/>
      <c r="G289" s="17"/>
      <c r="H289" s="18"/>
    </row>
    <row r="290" spans="1:8" ht="24" customHeight="1" outlineLevel="2" collapsed="1" x14ac:dyDescent="0.2">
      <c r="A290" s="74"/>
      <c r="B290" s="75"/>
      <c r="C290" s="28" t="s">
        <v>104</v>
      </c>
      <c r="D290" s="39" t="s">
        <v>106</v>
      </c>
      <c r="E290" s="21" t="s">
        <v>232</v>
      </c>
      <c r="F290" s="23">
        <f t="shared" ref="F290" si="98">D290+7</f>
        <v>25</v>
      </c>
      <c r="G290" s="29" t="s">
        <v>235</v>
      </c>
      <c r="H290" s="30">
        <v>1</v>
      </c>
    </row>
    <row r="291" spans="1:8" ht="24" customHeight="1" outlineLevel="1" x14ac:dyDescent="0.2">
      <c r="A291" s="14" t="s">
        <v>65</v>
      </c>
      <c r="B291" s="15" t="s">
        <v>77</v>
      </c>
      <c r="C291" s="16"/>
      <c r="D291" s="38"/>
      <c r="E291" s="38"/>
      <c r="F291" s="16"/>
      <c r="G291" s="17"/>
      <c r="H291" s="18"/>
    </row>
    <row r="292" spans="1:8" ht="24" customHeight="1" outlineLevel="2" collapsed="1" thickBot="1" x14ac:dyDescent="0.25">
      <c r="A292" s="50"/>
      <c r="B292" s="51"/>
      <c r="C292" s="43" t="s">
        <v>104</v>
      </c>
      <c r="D292" s="76" t="s">
        <v>63</v>
      </c>
      <c r="E292" s="45" t="s">
        <v>232</v>
      </c>
      <c r="F292" s="46">
        <f t="shared" ref="F292" si="99">D292+7</f>
        <v>23</v>
      </c>
      <c r="G292" s="47" t="s">
        <v>235</v>
      </c>
      <c r="H292" s="48">
        <v>1</v>
      </c>
    </row>
    <row r="293" spans="1:8" ht="24" customHeight="1" x14ac:dyDescent="0.2">
      <c r="A293" s="69" t="s">
        <v>174</v>
      </c>
      <c r="B293" s="59"/>
      <c r="C293" s="60"/>
      <c r="D293" s="70"/>
      <c r="E293" s="70"/>
      <c r="F293" s="60"/>
      <c r="G293" s="61"/>
      <c r="H293" s="62"/>
    </row>
    <row r="294" spans="1:8" ht="24" customHeight="1" outlineLevel="1" x14ac:dyDescent="0.2">
      <c r="A294" s="14" t="s">
        <v>78</v>
      </c>
      <c r="B294" s="15" t="s">
        <v>79</v>
      </c>
      <c r="C294" s="16"/>
      <c r="D294" s="38"/>
      <c r="E294" s="38"/>
      <c r="F294" s="16"/>
      <c r="G294" s="17"/>
      <c r="H294" s="18"/>
    </row>
    <row r="295" spans="1:8" ht="24" customHeight="1" outlineLevel="2" collapsed="1" x14ac:dyDescent="0.2">
      <c r="A295" s="26"/>
      <c r="B295" s="27"/>
      <c r="C295" s="28" t="s">
        <v>104</v>
      </c>
      <c r="D295" s="39" t="s">
        <v>36</v>
      </c>
      <c r="E295" s="21" t="s">
        <v>232</v>
      </c>
      <c r="F295" s="23">
        <f t="shared" ref="F295" si="100">D295+7</f>
        <v>9</v>
      </c>
      <c r="G295" s="29" t="s">
        <v>235</v>
      </c>
      <c r="H295" s="30">
        <v>1</v>
      </c>
    </row>
    <row r="296" spans="1:8" ht="24" customHeight="1" outlineLevel="1" x14ac:dyDescent="0.2">
      <c r="A296" s="14" t="s">
        <v>78</v>
      </c>
      <c r="B296" s="15" t="s">
        <v>88</v>
      </c>
      <c r="C296" s="16"/>
      <c r="D296" s="38"/>
      <c r="E296" s="38"/>
      <c r="F296" s="16"/>
      <c r="G296" s="17"/>
      <c r="H296" s="18"/>
    </row>
    <row r="297" spans="1:8" ht="24" customHeight="1" outlineLevel="2" collapsed="1" x14ac:dyDescent="0.2">
      <c r="A297" s="26"/>
      <c r="B297" s="27"/>
      <c r="C297" s="28" t="s">
        <v>104</v>
      </c>
      <c r="D297" s="40">
        <v>9</v>
      </c>
      <c r="E297" s="21" t="s">
        <v>232</v>
      </c>
      <c r="F297" s="23">
        <f t="shared" ref="F297" si="101">D297+7</f>
        <v>16</v>
      </c>
      <c r="G297" s="29" t="s">
        <v>235</v>
      </c>
      <c r="H297" s="30">
        <v>1</v>
      </c>
    </row>
    <row r="298" spans="1:8" ht="24" customHeight="1" outlineLevel="1" x14ac:dyDescent="0.2">
      <c r="A298" s="14" t="s">
        <v>78</v>
      </c>
      <c r="B298" s="15" t="s">
        <v>19</v>
      </c>
      <c r="C298" s="16"/>
      <c r="D298" s="38"/>
      <c r="E298" s="38"/>
      <c r="F298" s="16"/>
      <c r="G298" s="17"/>
      <c r="H298" s="18"/>
    </row>
    <row r="299" spans="1:8" ht="24" customHeight="1" outlineLevel="2" collapsed="1" x14ac:dyDescent="0.2">
      <c r="A299" s="26"/>
      <c r="B299" s="27"/>
      <c r="C299" s="28" t="s">
        <v>104</v>
      </c>
      <c r="D299" s="40">
        <v>16</v>
      </c>
      <c r="E299" s="21" t="s">
        <v>232</v>
      </c>
      <c r="F299" s="23">
        <f t="shared" ref="F299" si="102">D299+7</f>
        <v>23</v>
      </c>
      <c r="G299" s="29" t="s">
        <v>235</v>
      </c>
      <c r="H299" s="30">
        <v>1</v>
      </c>
    </row>
    <row r="300" spans="1:8" ht="24" customHeight="1" outlineLevel="1" x14ac:dyDescent="0.2">
      <c r="A300" s="14" t="s">
        <v>78</v>
      </c>
      <c r="B300" s="15" t="s">
        <v>175</v>
      </c>
      <c r="C300" s="16"/>
      <c r="D300" s="38"/>
      <c r="E300" s="38"/>
      <c r="F300" s="16"/>
      <c r="G300" s="17"/>
      <c r="H300" s="18"/>
    </row>
    <row r="301" spans="1:8" ht="24" customHeight="1" outlineLevel="1" x14ac:dyDescent="0.2">
      <c r="A301" s="14" t="s">
        <v>78</v>
      </c>
      <c r="B301" s="15" t="s">
        <v>94</v>
      </c>
      <c r="C301" s="16"/>
      <c r="D301" s="38"/>
      <c r="E301" s="38"/>
      <c r="F301" s="16"/>
      <c r="G301" s="17"/>
      <c r="H301" s="18"/>
    </row>
    <row r="302" spans="1:8" ht="24" customHeight="1" outlineLevel="2" collapsed="1" x14ac:dyDescent="0.2">
      <c r="A302" s="26"/>
      <c r="B302" s="27"/>
      <c r="C302" s="28" t="s">
        <v>104</v>
      </c>
      <c r="D302" s="40">
        <v>16</v>
      </c>
      <c r="E302" s="21" t="s">
        <v>232</v>
      </c>
      <c r="F302" s="23">
        <f t="shared" ref="F302" si="103">D302+7</f>
        <v>23</v>
      </c>
      <c r="G302" s="29" t="s">
        <v>235</v>
      </c>
      <c r="H302" s="30">
        <v>1</v>
      </c>
    </row>
    <row r="303" spans="1:8" ht="24" customHeight="1" outlineLevel="1" x14ac:dyDescent="0.2">
      <c r="A303" s="14" t="s">
        <v>101</v>
      </c>
      <c r="B303" s="15" t="s">
        <v>151</v>
      </c>
      <c r="C303" s="16"/>
      <c r="D303" s="38"/>
      <c r="E303" s="38"/>
      <c r="F303" s="16"/>
      <c r="G303" s="17"/>
      <c r="H303" s="18"/>
    </row>
    <row r="304" spans="1:8" ht="24" customHeight="1" outlineLevel="2" thickBot="1" x14ac:dyDescent="0.25">
      <c r="A304" s="41"/>
      <c r="B304" s="42"/>
      <c r="C304" s="43" t="s">
        <v>104</v>
      </c>
      <c r="D304" s="76" t="s">
        <v>106</v>
      </c>
      <c r="E304" s="21" t="s">
        <v>232</v>
      </c>
      <c r="F304" s="46">
        <f t="shared" ref="F304" si="104">D304+7</f>
        <v>25</v>
      </c>
      <c r="G304" s="47" t="s">
        <v>235</v>
      </c>
      <c r="H304" s="48">
        <v>1</v>
      </c>
    </row>
    <row r="305" spans="1:8" ht="24" customHeight="1" x14ac:dyDescent="0.2">
      <c r="A305" s="9" t="s">
        <v>138</v>
      </c>
      <c r="B305" s="10"/>
      <c r="C305" s="11"/>
      <c r="D305" s="77"/>
      <c r="E305" s="77"/>
      <c r="F305" s="11"/>
      <c r="G305" s="12"/>
      <c r="H305" s="13"/>
    </row>
    <row r="306" spans="1:8" ht="24" customHeight="1" outlineLevel="1" x14ac:dyDescent="0.2">
      <c r="A306" s="14" t="s">
        <v>101</v>
      </c>
      <c r="B306" s="53" t="s">
        <v>139</v>
      </c>
      <c r="C306" s="16"/>
      <c r="D306" s="38"/>
      <c r="E306" s="38"/>
      <c r="F306" s="16"/>
      <c r="G306" s="17"/>
      <c r="H306" s="18"/>
    </row>
    <row r="307" spans="1:8" ht="24" customHeight="1" outlineLevel="2" x14ac:dyDescent="0.2">
      <c r="A307" s="26"/>
      <c r="B307" s="27"/>
      <c r="C307" s="28" t="s">
        <v>107</v>
      </c>
      <c r="D307" s="40">
        <v>28</v>
      </c>
      <c r="E307" s="21" t="s">
        <v>232</v>
      </c>
      <c r="F307" s="28" t="s">
        <v>241</v>
      </c>
      <c r="G307" s="29" t="s">
        <v>235</v>
      </c>
      <c r="H307" s="30">
        <v>1</v>
      </c>
    </row>
    <row r="308" spans="1:8" ht="24" customHeight="1" outlineLevel="1" x14ac:dyDescent="0.2">
      <c r="A308" s="14" t="s">
        <v>101</v>
      </c>
      <c r="B308" s="15" t="s">
        <v>140</v>
      </c>
      <c r="C308" s="16"/>
      <c r="D308" s="38"/>
      <c r="E308" s="38"/>
      <c r="F308" s="16"/>
      <c r="G308" s="17"/>
      <c r="H308" s="18"/>
    </row>
    <row r="309" spans="1:8" ht="24" customHeight="1" outlineLevel="2" x14ac:dyDescent="0.2">
      <c r="A309" s="26"/>
      <c r="B309" s="27"/>
      <c r="C309" s="28" t="s">
        <v>104</v>
      </c>
      <c r="D309" s="39" t="s">
        <v>106</v>
      </c>
      <c r="E309" s="21" t="s">
        <v>232</v>
      </c>
      <c r="F309" s="23">
        <f t="shared" ref="F309" si="105">D309+7</f>
        <v>25</v>
      </c>
      <c r="G309" s="29" t="s">
        <v>235</v>
      </c>
      <c r="H309" s="30">
        <v>1</v>
      </c>
    </row>
    <row r="310" spans="1:8" ht="24" customHeight="1" outlineLevel="1" x14ac:dyDescent="0.2">
      <c r="A310" s="14" t="s">
        <v>101</v>
      </c>
      <c r="B310" s="15" t="s">
        <v>141</v>
      </c>
      <c r="C310" s="16"/>
      <c r="D310" s="38"/>
      <c r="E310" s="38"/>
      <c r="F310" s="16"/>
      <c r="G310" s="17"/>
      <c r="H310" s="18"/>
    </row>
    <row r="311" spans="1:8" ht="24" customHeight="1" outlineLevel="2" x14ac:dyDescent="0.2">
      <c r="A311" s="31"/>
      <c r="B311" s="32"/>
      <c r="C311" s="28" t="s">
        <v>104</v>
      </c>
      <c r="D311" s="39" t="s">
        <v>106</v>
      </c>
      <c r="E311" s="21" t="s">
        <v>232</v>
      </c>
      <c r="F311" s="23">
        <f t="shared" ref="F311" si="106">D311+7</f>
        <v>25</v>
      </c>
      <c r="G311" s="29" t="s">
        <v>235</v>
      </c>
      <c r="H311" s="30">
        <v>1</v>
      </c>
    </row>
    <row r="312" spans="1:8" ht="24" customHeight="1" outlineLevel="1" x14ac:dyDescent="0.2">
      <c r="A312" s="14" t="s">
        <v>101</v>
      </c>
      <c r="B312" s="15" t="s">
        <v>99</v>
      </c>
      <c r="C312" s="16"/>
      <c r="D312" s="38"/>
      <c r="E312" s="38"/>
      <c r="F312" s="16"/>
      <c r="G312" s="17"/>
      <c r="H312" s="18"/>
    </row>
    <row r="313" spans="1:8" ht="24" customHeight="1" outlineLevel="2" x14ac:dyDescent="0.2">
      <c r="A313" s="31"/>
      <c r="B313" s="32"/>
      <c r="C313" s="28" t="s">
        <v>104</v>
      </c>
      <c r="D313" s="39" t="s">
        <v>106</v>
      </c>
      <c r="E313" s="21" t="s">
        <v>232</v>
      </c>
      <c r="F313" s="23">
        <f t="shared" ref="F313" si="107">D313+7</f>
        <v>25</v>
      </c>
      <c r="G313" s="29" t="s">
        <v>235</v>
      </c>
      <c r="H313" s="30">
        <v>1</v>
      </c>
    </row>
    <row r="314" spans="1:8" ht="24" customHeight="1" outlineLevel="1" x14ac:dyDescent="0.2">
      <c r="A314" s="14" t="s">
        <v>101</v>
      </c>
      <c r="B314" s="15" t="s">
        <v>142</v>
      </c>
      <c r="C314" s="16"/>
      <c r="D314" s="38"/>
      <c r="E314" s="38"/>
      <c r="F314" s="16"/>
      <c r="G314" s="17"/>
      <c r="H314" s="18"/>
    </row>
    <row r="315" spans="1:8" ht="24" customHeight="1" outlineLevel="2" x14ac:dyDescent="0.2">
      <c r="A315" s="31"/>
      <c r="B315" s="32"/>
      <c r="C315" s="28" t="s">
        <v>104</v>
      </c>
      <c r="D315" s="39" t="s">
        <v>106</v>
      </c>
      <c r="E315" s="21" t="s">
        <v>232</v>
      </c>
      <c r="F315" s="23">
        <f t="shared" ref="F315" si="108">D315+7</f>
        <v>25</v>
      </c>
      <c r="G315" s="29" t="s">
        <v>235</v>
      </c>
      <c r="H315" s="30">
        <v>1</v>
      </c>
    </row>
    <row r="316" spans="1:8" ht="24" customHeight="1" outlineLevel="1" x14ac:dyDescent="0.2">
      <c r="A316" s="14" t="s">
        <v>101</v>
      </c>
      <c r="B316" s="15" t="s">
        <v>199</v>
      </c>
      <c r="C316" s="16"/>
      <c r="D316" s="38"/>
      <c r="E316" s="38"/>
      <c r="F316" s="16"/>
      <c r="G316" s="17"/>
      <c r="H316" s="18"/>
    </row>
    <row r="317" spans="1:8" ht="24" customHeight="1" outlineLevel="2" x14ac:dyDescent="0.2">
      <c r="A317" s="31"/>
      <c r="B317" s="32"/>
      <c r="C317" s="28" t="s">
        <v>104</v>
      </c>
      <c r="D317" s="40">
        <v>19</v>
      </c>
      <c r="E317" s="21" t="s">
        <v>232</v>
      </c>
      <c r="F317" s="23">
        <f t="shared" ref="F317" si="109">D317+7</f>
        <v>26</v>
      </c>
      <c r="G317" s="29" t="s">
        <v>235</v>
      </c>
      <c r="H317" s="30">
        <v>1</v>
      </c>
    </row>
    <row r="318" spans="1:8" ht="24" customHeight="1" outlineLevel="1" x14ac:dyDescent="0.2">
      <c r="A318" s="14" t="s">
        <v>101</v>
      </c>
      <c r="B318" s="15" t="s">
        <v>200</v>
      </c>
      <c r="C318" s="16"/>
      <c r="D318" s="38"/>
      <c r="E318" s="38"/>
      <c r="F318" s="16"/>
      <c r="G318" s="17"/>
      <c r="H318" s="18"/>
    </row>
    <row r="319" spans="1:8" ht="24" customHeight="1" outlineLevel="2" x14ac:dyDescent="0.2">
      <c r="A319" s="31"/>
      <c r="B319" s="32"/>
      <c r="C319" s="28" t="s">
        <v>104</v>
      </c>
      <c r="D319" s="40">
        <v>16</v>
      </c>
      <c r="E319" s="21" t="s">
        <v>232</v>
      </c>
      <c r="F319" s="23">
        <f t="shared" ref="F319" si="110">D319+7</f>
        <v>23</v>
      </c>
      <c r="G319" s="29" t="s">
        <v>235</v>
      </c>
      <c r="H319" s="30">
        <v>1</v>
      </c>
    </row>
    <row r="320" spans="1:8" ht="24" customHeight="1" outlineLevel="1" x14ac:dyDescent="0.2">
      <c r="A320" s="14" t="s">
        <v>101</v>
      </c>
      <c r="B320" s="15" t="s">
        <v>201</v>
      </c>
      <c r="C320" s="16"/>
      <c r="D320" s="38"/>
      <c r="E320" s="38"/>
      <c r="F320" s="16"/>
      <c r="G320" s="17"/>
      <c r="H320" s="18"/>
    </row>
    <row r="321" spans="1:8" ht="24" customHeight="1" outlineLevel="2" thickBot="1" x14ac:dyDescent="0.25">
      <c r="A321" s="41"/>
      <c r="B321" s="42"/>
      <c r="C321" s="43" t="s">
        <v>104</v>
      </c>
      <c r="D321" s="76" t="s">
        <v>106</v>
      </c>
      <c r="E321" s="45" t="s">
        <v>232</v>
      </c>
      <c r="F321" s="46">
        <f t="shared" ref="F321" si="111">D321+7</f>
        <v>25</v>
      </c>
      <c r="G321" s="47" t="s">
        <v>235</v>
      </c>
      <c r="H321" s="48">
        <v>1</v>
      </c>
    </row>
    <row r="322" spans="1:8" ht="24" customHeight="1" x14ac:dyDescent="0.2">
      <c r="A322" s="9" t="s">
        <v>143</v>
      </c>
      <c r="B322" s="10"/>
      <c r="C322" s="11"/>
      <c r="D322" s="77"/>
      <c r="E322" s="77"/>
      <c r="F322" s="11"/>
      <c r="G322" s="12"/>
      <c r="H322" s="13"/>
    </row>
    <row r="323" spans="1:8" ht="24" customHeight="1" outlineLevel="1" x14ac:dyDescent="0.2">
      <c r="A323" s="14" t="s">
        <v>101</v>
      </c>
      <c r="B323" s="15" t="s">
        <v>144</v>
      </c>
      <c r="C323" s="16"/>
      <c r="D323" s="38"/>
      <c r="E323" s="38"/>
      <c r="F323" s="16"/>
      <c r="G323" s="17"/>
      <c r="H323" s="18"/>
    </row>
    <row r="324" spans="1:8" ht="24" customHeight="1" outlineLevel="2" x14ac:dyDescent="0.2">
      <c r="A324" s="26"/>
      <c r="B324" s="27"/>
      <c r="C324" s="28" t="s">
        <v>104</v>
      </c>
      <c r="D324" s="39" t="s">
        <v>115</v>
      </c>
      <c r="E324" s="21" t="s">
        <v>232</v>
      </c>
      <c r="F324" s="23">
        <f t="shared" ref="F324" si="112">D324+7</f>
        <v>21</v>
      </c>
      <c r="G324" s="29" t="s">
        <v>235</v>
      </c>
      <c r="H324" s="30">
        <v>1</v>
      </c>
    </row>
    <row r="325" spans="1:8" ht="24" customHeight="1" outlineLevel="1" x14ac:dyDescent="0.2">
      <c r="A325" s="14" t="s">
        <v>101</v>
      </c>
      <c r="B325" s="15" t="s">
        <v>145</v>
      </c>
      <c r="C325" s="16"/>
      <c r="D325" s="38"/>
      <c r="E325" s="38"/>
      <c r="F325" s="16"/>
      <c r="G325" s="17"/>
      <c r="H325" s="18"/>
    </row>
    <row r="326" spans="1:8" ht="24" customHeight="1" outlineLevel="2" x14ac:dyDescent="0.2">
      <c r="A326" s="31"/>
      <c r="B326" s="32"/>
      <c r="C326" s="28" t="s">
        <v>104</v>
      </c>
      <c r="D326" s="39" t="s">
        <v>63</v>
      </c>
      <c r="E326" s="21" t="s">
        <v>232</v>
      </c>
      <c r="F326" s="23">
        <f t="shared" ref="F326" si="113">D326+7</f>
        <v>23</v>
      </c>
      <c r="G326" s="29" t="s">
        <v>235</v>
      </c>
      <c r="H326" s="30">
        <v>1</v>
      </c>
    </row>
    <row r="327" spans="1:8" ht="24" customHeight="1" outlineLevel="1" x14ac:dyDescent="0.2">
      <c r="A327" s="14" t="s">
        <v>101</v>
      </c>
      <c r="B327" s="15" t="s">
        <v>187</v>
      </c>
      <c r="C327" s="16"/>
      <c r="D327" s="38"/>
      <c r="E327" s="38"/>
      <c r="F327" s="16"/>
      <c r="G327" s="17"/>
      <c r="H327" s="18"/>
    </row>
    <row r="328" spans="1:8" ht="24" customHeight="1" outlineLevel="2" x14ac:dyDescent="0.2">
      <c r="A328" s="26"/>
      <c r="B328" s="27"/>
      <c r="C328" s="28" t="s">
        <v>104</v>
      </c>
      <c r="D328" s="40">
        <v>17</v>
      </c>
      <c r="E328" s="21" t="s">
        <v>232</v>
      </c>
      <c r="F328" s="23">
        <f t="shared" ref="F328" si="114">D328+7</f>
        <v>24</v>
      </c>
      <c r="G328" s="29" t="s">
        <v>235</v>
      </c>
      <c r="H328" s="30">
        <v>1</v>
      </c>
    </row>
    <row r="329" spans="1:8" ht="24" customHeight="1" outlineLevel="1" x14ac:dyDescent="0.2">
      <c r="A329" s="14" t="s">
        <v>101</v>
      </c>
      <c r="B329" s="15" t="s">
        <v>198</v>
      </c>
      <c r="C329" s="16"/>
      <c r="D329" s="38"/>
      <c r="E329" s="38"/>
      <c r="F329" s="16"/>
      <c r="G329" s="17"/>
      <c r="H329" s="18"/>
    </row>
    <row r="330" spans="1:8" ht="24" customHeight="1" outlineLevel="2" thickBot="1" x14ac:dyDescent="0.25">
      <c r="A330" s="50"/>
      <c r="B330" s="51"/>
      <c r="C330" s="43" t="s">
        <v>104</v>
      </c>
      <c r="D330" s="44">
        <v>16</v>
      </c>
      <c r="E330" s="45" t="s">
        <v>232</v>
      </c>
      <c r="F330" s="46">
        <f t="shared" ref="F330" si="115">D330+7</f>
        <v>23</v>
      </c>
      <c r="G330" s="47" t="s">
        <v>235</v>
      </c>
      <c r="H330" s="48">
        <v>1</v>
      </c>
    </row>
    <row r="331" spans="1:8" ht="24" customHeight="1" x14ac:dyDescent="0.2">
      <c r="A331" s="9" t="s">
        <v>166</v>
      </c>
      <c r="B331" s="10"/>
      <c r="C331" s="11"/>
      <c r="D331" s="77"/>
      <c r="E331" s="77"/>
      <c r="F331" s="11"/>
      <c r="G331" s="12"/>
      <c r="H331" s="13"/>
    </row>
    <row r="332" spans="1:8" ht="24" customHeight="1" outlineLevel="1" x14ac:dyDescent="0.2">
      <c r="A332" s="14" t="s">
        <v>101</v>
      </c>
      <c r="B332" s="15" t="s">
        <v>146</v>
      </c>
      <c r="C332" s="16"/>
      <c r="D332" s="38"/>
      <c r="E332" s="38"/>
      <c r="F332" s="16"/>
      <c r="G332" s="17"/>
      <c r="H332" s="18"/>
    </row>
    <row r="333" spans="1:8" ht="24" customHeight="1" outlineLevel="2" thickBot="1" x14ac:dyDescent="0.25">
      <c r="A333" s="41"/>
      <c r="B333" s="42"/>
      <c r="C333" s="43" t="s">
        <v>104</v>
      </c>
      <c r="D333" s="76" t="s">
        <v>63</v>
      </c>
      <c r="E333" s="45" t="s">
        <v>232</v>
      </c>
      <c r="F333" s="46">
        <f t="shared" ref="F333" si="116">D333+7</f>
        <v>23</v>
      </c>
      <c r="G333" s="47" t="s">
        <v>235</v>
      </c>
      <c r="H333" s="48">
        <v>1</v>
      </c>
    </row>
    <row r="334" spans="1:8" ht="24" customHeight="1" x14ac:dyDescent="0.2">
      <c r="A334" s="9" t="s">
        <v>147</v>
      </c>
      <c r="B334" s="10"/>
      <c r="C334" s="11"/>
      <c r="D334" s="77"/>
      <c r="E334" s="77"/>
      <c r="F334" s="11"/>
      <c r="G334" s="12"/>
      <c r="H334" s="13"/>
    </row>
    <row r="335" spans="1:8" ht="24" customHeight="1" outlineLevel="1" x14ac:dyDescent="0.2">
      <c r="A335" s="14" t="s">
        <v>101</v>
      </c>
      <c r="B335" s="53" t="s">
        <v>148</v>
      </c>
      <c r="C335" s="16"/>
      <c r="D335" s="38"/>
      <c r="E335" s="38"/>
      <c r="F335" s="16"/>
      <c r="G335" s="17"/>
      <c r="H335" s="18"/>
    </row>
    <row r="336" spans="1:8" ht="24" customHeight="1" outlineLevel="2" x14ac:dyDescent="0.2">
      <c r="A336" s="26"/>
      <c r="B336" s="27"/>
      <c r="C336" s="28" t="s">
        <v>104</v>
      </c>
      <c r="D336" s="39" t="s">
        <v>112</v>
      </c>
      <c r="E336" s="21" t="s">
        <v>232</v>
      </c>
      <c r="F336" s="23">
        <f t="shared" ref="F336" si="117">D336+7</f>
        <v>13</v>
      </c>
      <c r="G336" s="29" t="s">
        <v>235</v>
      </c>
      <c r="H336" s="30">
        <v>1</v>
      </c>
    </row>
    <row r="337" spans="1:8" ht="24" customHeight="1" outlineLevel="1" x14ac:dyDescent="0.2">
      <c r="A337" s="14" t="s">
        <v>101</v>
      </c>
      <c r="B337" s="15" t="s">
        <v>149</v>
      </c>
      <c r="C337" s="16"/>
      <c r="D337" s="38"/>
      <c r="E337" s="38"/>
      <c r="F337" s="16"/>
      <c r="G337" s="17"/>
      <c r="H337" s="18"/>
    </row>
    <row r="338" spans="1:8" ht="24" customHeight="1" outlineLevel="2" x14ac:dyDescent="0.2">
      <c r="A338" s="26"/>
      <c r="B338" s="27"/>
      <c r="C338" s="28" t="s">
        <v>104</v>
      </c>
      <c r="D338" s="39" t="s">
        <v>26</v>
      </c>
      <c r="E338" s="21" t="s">
        <v>232</v>
      </c>
      <c r="F338" s="23">
        <f t="shared" ref="F338" si="118">D338+7</f>
        <v>19</v>
      </c>
      <c r="G338" s="29" t="s">
        <v>235</v>
      </c>
      <c r="H338" s="30">
        <v>1</v>
      </c>
    </row>
    <row r="339" spans="1:8" ht="24" customHeight="1" outlineLevel="1" x14ac:dyDescent="0.2">
      <c r="A339" s="14" t="s">
        <v>101</v>
      </c>
      <c r="B339" s="15" t="s">
        <v>150</v>
      </c>
      <c r="C339" s="16"/>
      <c r="D339" s="38"/>
      <c r="E339" s="38"/>
      <c r="F339" s="16"/>
      <c r="G339" s="17"/>
      <c r="H339" s="18"/>
    </row>
    <row r="340" spans="1:8" ht="24" customHeight="1" outlineLevel="2" x14ac:dyDescent="0.2">
      <c r="A340" s="31"/>
      <c r="B340" s="32"/>
      <c r="C340" s="28" t="s">
        <v>104</v>
      </c>
      <c r="D340" s="39" t="s">
        <v>63</v>
      </c>
      <c r="E340" s="21" t="s">
        <v>232</v>
      </c>
      <c r="F340" s="23">
        <f t="shared" ref="F340" si="119">D340+7</f>
        <v>23</v>
      </c>
      <c r="G340" s="29" t="s">
        <v>235</v>
      </c>
      <c r="H340" s="30">
        <v>1</v>
      </c>
    </row>
    <row r="341" spans="1:8" ht="24" customHeight="1" outlineLevel="1" x14ac:dyDescent="0.2">
      <c r="A341" s="14" t="s">
        <v>101</v>
      </c>
      <c r="B341" s="53" t="s">
        <v>152</v>
      </c>
      <c r="C341" s="16"/>
      <c r="D341" s="38"/>
      <c r="E341" s="38"/>
      <c r="F341" s="16"/>
      <c r="G341" s="17"/>
      <c r="H341" s="18"/>
    </row>
    <row r="342" spans="1:8" ht="24" customHeight="1" outlineLevel="2" x14ac:dyDescent="0.2">
      <c r="A342" s="26"/>
      <c r="B342" s="27"/>
      <c r="C342" s="28" t="s">
        <v>104</v>
      </c>
      <c r="D342" s="39" t="s">
        <v>106</v>
      </c>
      <c r="E342" s="21" t="s">
        <v>232</v>
      </c>
      <c r="F342" s="23">
        <f t="shared" ref="F342" si="120">D342+7</f>
        <v>25</v>
      </c>
      <c r="G342" s="29" t="s">
        <v>235</v>
      </c>
      <c r="H342" s="30">
        <v>1</v>
      </c>
    </row>
    <row r="343" spans="1:8" ht="24" customHeight="1" outlineLevel="1" x14ac:dyDescent="0.2">
      <c r="A343" s="14" t="s">
        <v>101</v>
      </c>
      <c r="B343" s="15" t="s">
        <v>177</v>
      </c>
      <c r="C343" s="16"/>
      <c r="D343" s="38"/>
      <c r="E343" s="38"/>
      <c r="F343" s="16"/>
      <c r="G343" s="17"/>
      <c r="H343" s="18"/>
    </row>
    <row r="344" spans="1:8" ht="24" customHeight="1" outlineLevel="2" x14ac:dyDescent="0.2">
      <c r="A344" s="26"/>
      <c r="B344" s="27"/>
      <c r="C344" s="28" t="s">
        <v>104</v>
      </c>
      <c r="D344" s="40">
        <v>2</v>
      </c>
      <c r="E344" s="21" t="s">
        <v>232</v>
      </c>
      <c r="F344" s="23">
        <f t="shared" ref="F344" si="121">D344+7</f>
        <v>9</v>
      </c>
      <c r="G344" s="29" t="s">
        <v>235</v>
      </c>
      <c r="H344" s="30">
        <v>1</v>
      </c>
    </row>
    <row r="345" spans="1:8" ht="24" customHeight="1" outlineLevel="1" x14ac:dyDescent="0.2">
      <c r="A345" s="14" t="s">
        <v>101</v>
      </c>
      <c r="B345" s="15" t="s">
        <v>80</v>
      </c>
      <c r="C345" s="16"/>
      <c r="D345" s="78"/>
      <c r="E345" s="78"/>
      <c r="F345" s="16"/>
      <c r="G345" s="17"/>
      <c r="H345" s="18"/>
    </row>
    <row r="346" spans="1:8" ht="24" customHeight="1" outlineLevel="2" x14ac:dyDescent="0.2">
      <c r="A346" s="26"/>
      <c r="B346" s="27"/>
      <c r="C346" s="28" t="s">
        <v>104</v>
      </c>
      <c r="D346" s="40">
        <v>2</v>
      </c>
      <c r="E346" s="21" t="s">
        <v>232</v>
      </c>
      <c r="F346" s="23">
        <f t="shared" ref="F346" si="122">D346+7</f>
        <v>9</v>
      </c>
      <c r="G346" s="29" t="s">
        <v>235</v>
      </c>
      <c r="H346" s="30">
        <v>1</v>
      </c>
    </row>
    <row r="347" spans="1:8" ht="24" customHeight="1" outlineLevel="1" x14ac:dyDescent="0.2">
      <c r="A347" s="14" t="s">
        <v>101</v>
      </c>
      <c r="B347" s="15" t="s">
        <v>178</v>
      </c>
      <c r="C347" s="16"/>
      <c r="D347" s="78"/>
      <c r="E347" s="78"/>
      <c r="F347" s="16"/>
      <c r="G347" s="17"/>
      <c r="H347" s="18"/>
    </row>
    <row r="348" spans="1:8" ht="24" customHeight="1" outlineLevel="2" x14ac:dyDescent="0.2">
      <c r="A348" s="26"/>
      <c r="B348" s="27"/>
      <c r="C348" s="28" t="s">
        <v>104</v>
      </c>
      <c r="D348" s="40">
        <v>3</v>
      </c>
      <c r="E348" s="21" t="s">
        <v>232</v>
      </c>
      <c r="F348" s="23">
        <f t="shared" ref="F348" si="123">D348+7</f>
        <v>10</v>
      </c>
      <c r="G348" s="29" t="s">
        <v>235</v>
      </c>
      <c r="H348" s="30">
        <v>1</v>
      </c>
    </row>
    <row r="349" spans="1:8" ht="24" customHeight="1" outlineLevel="1" x14ac:dyDescent="0.2">
      <c r="A349" s="14" t="s">
        <v>101</v>
      </c>
      <c r="B349" s="15" t="s">
        <v>190</v>
      </c>
      <c r="C349" s="16"/>
      <c r="D349" s="38"/>
      <c r="E349" s="38"/>
      <c r="F349" s="16"/>
      <c r="G349" s="17"/>
      <c r="H349" s="18"/>
    </row>
    <row r="350" spans="1:8" ht="24" customHeight="1" outlineLevel="2" x14ac:dyDescent="0.2">
      <c r="A350" s="26"/>
      <c r="B350" s="27"/>
      <c r="C350" s="28" t="s">
        <v>104</v>
      </c>
      <c r="D350" s="40">
        <v>4</v>
      </c>
      <c r="E350" s="21" t="s">
        <v>232</v>
      </c>
      <c r="F350" s="23">
        <f t="shared" ref="F350" si="124">D350+7</f>
        <v>11</v>
      </c>
      <c r="G350" s="29" t="s">
        <v>235</v>
      </c>
      <c r="H350" s="30">
        <v>1</v>
      </c>
    </row>
    <row r="351" spans="1:8" ht="24" customHeight="1" outlineLevel="1" x14ac:dyDescent="0.2">
      <c r="A351" s="14" t="s">
        <v>101</v>
      </c>
      <c r="B351" s="15" t="s">
        <v>191</v>
      </c>
      <c r="C351" s="16"/>
      <c r="D351" s="38"/>
      <c r="E351" s="38"/>
      <c r="F351" s="16"/>
      <c r="G351" s="17"/>
      <c r="H351" s="18"/>
    </row>
    <row r="352" spans="1:8" ht="24" customHeight="1" outlineLevel="2" x14ac:dyDescent="0.2">
      <c r="A352" s="26"/>
      <c r="B352" s="27"/>
      <c r="C352" s="28" t="s">
        <v>104</v>
      </c>
      <c r="D352" s="40">
        <v>6</v>
      </c>
      <c r="E352" s="21" t="s">
        <v>232</v>
      </c>
      <c r="F352" s="23">
        <f t="shared" ref="F352" si="125">D352+7</f>
        <v>13</v>
      </c>
      <c r="G352" s="29" t="s">
        <v>235</v>
      </c>
      <c r="H352" s="30">
        <v>1</v>
      </c>
    </row>
    <row r="353" spans="1:8" ht="24" customHeight="1" outlineLevel="1" x14ac:dyDescent="0.2">
      <c r="A353" s="14" t="s">
        <v>101</v>
      </c>
      <c r="B353" s="15" t="s">
        <v>197</v>
      </c>
      <c r="C353" s="16"/>
      <c r="D353" s="38"/>
      <c r="E353" s="38"/>
      <c r="F353" s="16"/>
      <c r="G353" s="17"/>
      <c r="H353" s="18"/>
    </row>
    <row r="354" spans="1:8" ht="24" customHeight="1" outlineLevel="2" x14ac:dyDescent="0.2">
      <c r="A354" s="26"/>
      <c r="B354" s="27"/>
      <c r="C354" s="28" t="s">
        <v>104</v>
      </c>
      <c r="D354" s="40">
        <v>4</v>
      </c>
      <c r="E354" s="21" t="s">
        <v>232</v>
      </c>
      <c r="F354" s="23">
        <f t="shared" ref="F354" si="126">D354+7</f>
        <v>11</v>
      </c>
      <c r="G354" s="29" t="s">
        <v>235</v>
      </c>
      <c r="H354" s="30">
        <v>1</v>
      </c>
    </row>
    <row r="355" spans="1:8" ht="24" customHeight="1" outlineLevel="1" x14ac:dyDescent="0.2">
      <c r="A355" s="14" t="s">
        <v>101</v>
      </c>
      <c r="B355" s="15" t="s">
        <v>192</v>
      </c>
      <c r="C355" s="16"/>
      <c r="D355" s="38"/>
      <c r="E355" s="38"/>
      <c r="F355" s="16"/>
      <c r="G355" s="17"/>
      <c r="H355" s="18"/>
    </row>
    <row r="356" spans="1:8" ht="24" customHeight="1" outlineLevel="2" x14ac:dyDescent="0.2">
      <c r="A356" s="26"/>
      <c r="B356" s="27"/>
      <c r="C356" s="28" t="s">
        <v>104</v>
      </c>
      <c r="D356" s="40">
        <v>10</v>
      </c>
      <c r="E356" s="21" t="s">
        <v>232</v>
      </c>
      <c r="F356" s="23">
        <f t="shared" ref="F356" si="127">D356+7</f>
        <v>17</v>
      </c>
      <c r="G356" s="29" t="s">
        <v>235</v>
      </c>
      <c r="H356" s="30">
        <v>1</v>
      </c>
    </row>
    <row r="357" spans="1:8" ht="24" customHeight="1" outlineLevel="1" x14ac:dyDescent="0.2">
      <c r="A357" s="14" t="s">
        <v>101</v>
      </c>
      <c r="B357" s="15" t="s">
        <v>193</v>
      </c>
      <c r="C357" s="16"/>
      <c r="D357" s="38"/>
      <c r="E357" s="38"/>
      <c r="F357" s="16"/>
      <c r="G357" s="17"/>
      <c r="H357" s="18"/>
    </row>
    <row r="358" spans="1:8" ht="24" customHeight="1" outlineLevel="2" x14ac:dyDescent="0.2">
      <c r="A358" s="26"/>
      <c r="B358" s="27"/>
      <c r="C358" s="28" t="s">
        <v>104</v>
      </c>
      <c r="D358" s="40">
        <v>2</v>
      </c>
      <c r="E358" s="21" t="s">
        <v>232</v>
      </c>
      <c r="F358" s="23">
        <f t="shared" ref="F358" si="128">D358+7</f>
        <v>9</v>
      </c>
      <c r="G358" s="29" t="s">
        <v>235</v>
      </c>
      <c r="H358" s="30">
        <v>1</v>
      </c>
    </row>
    <row r="359" spans="1:8" ht="24" customHeight="1" outlineLevel="1" x14ac:dyDescent="0.2">
      <c r="A359" s="14" t="s">
        <v>101</v>
      </c>
      <c r="B359" s="15" t="s">
        <v>194</v>
      </c>
      <c r="C359" s="16"/>
      <c r="D359" s="38"/>
      <c r="E359" s="38"/>
      <c r="F359" s="16"/>
      <c r="G359" s="17"/>
      <c r="H359" s="18"/>
    </row>
    <row r="360" spans="1:8" ht="24" customHeight="1" outlineLevel="2" x14ac:dyDescent="0.2">
      <c r="A360" s="26"/>
      <c r="B360" s="27"/>
      <c r="C360" s="28" t="s">
        <v>104</v>
      </c>
      <c r="D360" s="40">
        <v>42</v>
      </c>
      <c r="E360" s="21" t="s">
        <v>232</v>
      </c>
      <c r="F360" s="23">
        <f t="shared" ref="F360" si="129">D360+7</f>
        <v>49</v>
      </c>
      <c r="G360" s="29" t="s">
        <v>235</v>
      </c>
      <c r="H360" s="30">
        <v>1</v>
      </c>
    </row>
    <row r="361" spans="1:8" ht="24" customHeight="1" outlineLevel="1" x14ac:dyDescent="0.2">
      <c r="A361" s="14" t="s">
        <v>101</v>
      </c>
      <c r="B361" s="15" t="s">
        <v>195</v>
      </c>
      <c r="C361" s="16"/>
      <c r="D361" s="38"/>
      <c r="E361" s="38"/>
      <c r="F361" s="16"/>
      <c r="G361" s="17"/>
      <c r="H361" s="18"/>
    </row>
    <row r="362" spans="1:8" ht="24" customHeight="1" outlineLevel="2" x14ac:dyDescent="0.2">
      <c r="A362" s="26"/>
      <c r="B362" s="27"/>
      <c r="C362" s="28" t="s">
        <v>104</v>
      </c>
      <c r="D362" s="40">
        <v>15</v>
      </c>
      <c r="E362" s="21" t="s">
        <v>232</v>
      </c>
      <c r="F362" s="23">
        <f t="shared" ref="F362" si="130">D362+7</f>
        <v>22</v>
      </c>
      <c r="G362" s="29" t="s">
        <v>235</v>
      </c>
      <c r="H362" s="30">
        <v>1</v>
      </c>
    </row>
    <row r="363" spans="1:8" ht="24" customHeight="1" outlineLevel="1" x14ac:dyDescent="0.2">
      <c r="A363" s="14" t="s">
        <v>101</v>
      </c>
      <c r="B363" s="15" t="s">
        <v>196</v>
      </c>
      <c r="C363" s="16"/>
      <c r="D363" s="38"/>
      <c r="E363" s="38"/>
      <c r="F363" s="16"/>
      <c r="G363" s="17"/>
      <c r="H363" s="18"/>
    </row>
    <row r="364" spans="1:8" ht="24" customHeight="1" outlineLevel="2" x14ac:dyDescent="0.2">
      <c r="A364" s="26"/>
      <c r="B364" s="27"/>
      <c r="C364" s="28" t="s">
        <v>104</v>
      </c>
      <c r="D364" s="40">
        <v>19</v>
      </c>
      <c r="E364" s="21" t="s">
        <v>232</v>
      </c>
      <c r="F364" s="23">
        <f t="shared" ref="F364" si="131">D364+7</f>
        <v>26</v>
      </c>
      <c r="G364" s="29" t="s">
        <v>235</v>
      </c>
      <c r="H364" s="30">
        <v>1</v>
      </c>
    </row>
    <row r="365" spans="1:8" ht="24" customHeight="1" outlineLevel="1" x14ac:dyDescent="0.2">
      <c r="A365" s="14" t="s">
        <v>101</v>
      </c>
      <c r="B365" s="15" t="s">
        <v>187</v>
      </c>
      <c r="C365" s="16"/>
      <c r="D365" s="38"/>
      <c r="E365" s="38"/>
      <c r="F365" s="16"/>
      <c r="G365" s="17"/>
      <c r="H365" s="18"/>
    </row>
    <row r="366" spans="1:8" ht="24" customHeight="1" outlineLevel="2" thickBot="1" x14ac:dyDescent="0.25">
      <c r="A366" s="50"/>
      <c r="B366" s="51"/>
      <c r="C366" s="43" t="s">
        <v>104</v>
      </c>
      <c r="D366" s="44">
        <v>11</v>
      </c>
      <c r="E366" s="45" t="s">
        <v>232</v>
      </c>
      <c r="F366" s="46">
        <f t="shared" ref="F366" si="132">D366+7</f>
        <v>18</v>
      </c>
      <c r="G366" s="47" t="s">
        <v>235</v>
      </c>
      <c r="H366" s="48">
        <v>1</v>
      </c>
    </row>
    <row r="367" spans="1:8" ht="24" customHeight="1" x14ac:dyDescent="0.2">
      <c r="A367" s="9" t="s">
        <v>161</v>
      </c>
      <c r="B367" s="10"/>
      <c r="C367" s="11"/>
      <c r="D367" s="11"/>
      <c r="E367" s="11"/>
      <c r="F367" s="11"/>
      <c r="G367" s="79"/>
      <c r="H367" s="80"/>
    </row>
    <row r="368" spans="1:8" ht="24" customHeight="1" outlineLevel="1" x14ac:dyDescent="0.2">
      <c r="A368" s="14" t="s">
        <v>37</v>
      </c>
      <c r="B368" s="15" t="s">
        <v>39</v>
      </c>
      <c r="C368" s="16"/>
      <c r="D368" s="38"/>
      <c r="E368" s="38"/>
      <c r="F368" s="16"/>
      <c r="G368" s="81"/>
      <c r="H368" s="82"/>
    </row>
    <row r="369" spans="1:8" ht="24" customHeight="1" outlineLevel="2" collapsed="1" x14ac:dyDescent="0.2">
      <c r="A369" s="26"/>
      <c r="B369" s="27"/>
      <c r="C369" s="28" t="s">
        <v>104</v>
      </c>
      <c r="D369" s="39" t="s">
        <v>113</v>
      </c>
      <c r="E369" s="21" t="s">
        <v>232</v>
      </c>
      <c r="F369" s="23">
        <f t="shared" ref="F369" si="133">D369+7</f>
        <v>18</v>
      </c>
      <c r="G369" s="29" t="s">
        <v>235</v>
      </c>
      <c r="H369" s="30">
        <v>1</v>
      </c>
    </row>
    <row r="370" spans="1:8" ht="24" customHeight="1" outlineLevel="1" x14ac:dyDescent="0.2">
      <c r="A370" s="14"/>
      <c r="B370" s="15" t="s">
        <v>56</v>
      </c>
      <c r="C370" s="16"/>
      <c r="D370" s="38"/>
      <c r="E370" s="38"/>
      <c r="F370" s="16"/>
      <c r="G370" s="81"/>
      <c r="H370" s="82"/>
    </row>
    <row r="371" spans="1:8" ht="24" customHeight="1" outlineLevel="2" collapsed="1" x14ac:dyDescent="0.2">
      <c r="A371" s="26"/>
      <c r="B371" s="27"/>
      <c r="C371" s="28" t="s">
        <v>104</v>
      </c>
      <c r="D371" s="39" t="s">
        <v>26</v>
      </c>
      <c r="E371" s="21" t="s">
        <v>232</v>
      </c>
      <c r="F371" s="23">
        <f t="shared" ref="F371" si="134">D371+7</f>
        <v>19</v>
      </c>
      <c r="G371" s="29" t="s">
        <v>235</v>
      </c>
      <c r="H371" s="30">
        <v>1</v>
      </c>
    </row>
    <row r="372" spans="1:8" ht="24" customHeight="1" outlineLevel="1" x14ac:dyDescent="0.2">
      <c r="A372" s="14"/>
      <c r="B372" s="15" t="s">
        <v>55</v>
      </c>
      <c r="C372" s="16"/>
      <c r="D372" s="38"/>
      <c r="E372" s="38"/>
      <c r="F372" s="16"/>
      <c r="G372" s="81"/>
      <c r="H372" s="82"/>
    </row>
    <row r="373" spans="1:8" ht="24" customHeight="1" outlineLevel="2" collapsed="1" x14ac:dyDescent="0.2">
      <c r="A373" s="26"/>
      <c r="B373" s="27"/>
      <c r="C373" s="28" t="s">
        <v>104</v>
      </c>
      <c r="D373" s="39" t="s">
        <v>63</v>
      </c>
      <c r="E373" s="21" t="s">
        <v>232</v>
      </c>
      <c r="F373" s="23">
        <f t="shared" ref="F373" si="135">D373+7</f>
        <v>23</v>
      </c>
      <c r="G373" s="29" t="s">
        <v>235</v>
      </c>
      <c r="H373" s="30">
        <v>1</v>
      </c>
    </row>
    <row r="374" spans="1:8" ht="24" customHeight="1" outlineLevel="1" x14ac:dyDescent="0.2">
      <c r="A374" s="14" t="s">
        <v>37</v>
      </c>
      <c r="B374" s="15" t="s">
        <v>162</v>
      </c>
      <c r="C374" s="16"/>
      <c r="D374" s="38"/>
      <c r="E374" s="38"/>
      <c r="F374" s="16"/>
      <c r="G374" s="81"/>
      <c r="H374" s="82"/>
    </row>
    <row r="375" spans="1:8" ht="24" customHeight="1" outlineLevel="2" collapsed="1" x14ac:dyDescent="0.2">
      <c r="A375" s="26"/>
      <c r="B375" s="27"/>
      <c r="C375" s="28" t="s">
        <v>104</v>
      </c>
      <c r="D375" s="40">
        <v>27</v>
      </c>
      <c r="E375" s="21" t="s">
        <v>232</v>
      </c>
      <c r="F375" s="23">
        <f t="shared" ref="F375" si="136">D375+7</f>
        <v>34</v>
      </c>
      <c r="G375" s="29" t="s">
        <v>235</v>
      </c>
      <c r="H375" s="30">
        <v>1</v>
      </c>
    </row>
    <row r="376" spans="1:8" ht="24" customHeight="1" outlineLevel="1" x14ac:dyDescent="0.2">
      <c r="A376" s="14"/>
      <c r="B376" s="15" t="s">
        <v>163</v>
      </c>
      <c r="C376" s="16"/>
      <c r="D376" s="38"/>
      <c r="E376" s="38"/>
      <c r="F376" s="16"/>
      <c r="G376" s="81"/>
      <c r="H376" s="82"/>
    </row>
    <row r="377" spans="1:8" ht="24" customHeight="1" outlineLevel="2" collapsed="1" thickBot="1" x14ac:dyDescent="0.25">
      <c r="A377" s="50"/>
      <c r="B377" s="51"/>
      <c r="C377" s="43" t="s">
        <v>104</v>
      </c>
      <c r="D377" s="44">
        <v>4</v>
      </c>
      <c r="E377" s="45" t="s">
        <v>232</v>
      </c>
      <c r="F377" s="46">
        <f t="shared" ref="F377" si="137">D377+7</f>
        <v>11</v>
      </c>
      <c r="G377" s="47" t="s">
        <v>235</v>
      </c>
      <c r="H377" s="48">
        <v>1</v>
      </c>
    </row>
    <row r="378" spans="1:8" ht="24" customHeight="1" x14ac:dyDescent="0.2">
      <c r="A378" s="9" t="s">
        <v>164</v>
      </c>
      <c r="B378" s="10"/>
      <c r="C378" s="11"/>
      <c r="D378" s="11"/>
      <c r="E378" s="11"/>
      <c r="F378" s="11"/>
      <c r="G378" s="79"/>
      <c r="H378" s="80"/>
    </row>
    <row r="379" spans="1:8" ht="24" customHeight="1" outlineLevel="1" x14ac:dyDescent="0.2">
      <c r="A379" s="14" t="s">
        <v>101</v>
      </c>
      <c r="B379" s="15" t="s">
        <v>121</v>
      </c>
      <c r="C379" s="81"/>
      <c r="D379" s="83"/>
      <c r="E379" s="83"/>
      <c r="F379" s="81"/>
      <c r="G379" s="81"/>
      <c r="H379" s="82"/>
    </row>
    <row r="380" spans="1:8" ht="24" customHeight="1" outlineLevel="2" x14ac:dyDescent="0.2">
      <c r="A380" s="31"/>
      <c r="B380" s="32"/>
      <c r="C380" s="28" t="s">
        <v>104</v>
      </c>
      <c r="D380" s="84" t="s">
        <v>63</v>
      </c>
      <c r="E380" s="21" t="s">
        <v>232</v>
      </c>
      <c r="F380" s="23">
        <f t="shared" ref="F380" si="138">D380+7</f>
        <v>23</v>
      </c>
      <c r="G380" s="29" t="s">
        <v>235</v>
      </c>
      <c r="H380" s="30">
        <v>1</v>
      </c>
    </row>
    <row r="381" spans="1:8" ht="24" customHeight="1" outlineLevel="1" x14ac:dyDescent="0.2">
      <c r="A381" s="14" t="s">
        <v>101</v>
      </c>
      <c r="B381" s="15" t="s">
        <v>126</v>
      </c>
      <c r="C381" s="81"/>
      <c r="D381" s="83"/>
      <c r="E381" s="83"/>
      <c r="F381" s="81"/>
      <c r="G381" s="81"/>
      <c r="H381" s="82"/>
    </row>
    <row r="382" spans="1:8" ht="24" customHeight="1" outlineLevel="2" x14ac:dyDescent="0.2">
      <c r="A382" s="31"/>
      <c r="B382" s="32"/>
      <c r="C382" s="28" t="s">
        <v>104</v>
      </c>
      <c r="D382" s="84" t="s">
        <v>105</v>
      </c>
      <c r="E382" s="21" t="s">
        <v>232</v>
      </c>
      <c r="F382" s="23">
        <f t="shared" ref="F382" si="139">D382+7</f>
        <v>20</v>
      </c>
      <c r="G382" s="29" t="s">
        <v>235</v>
      </c>
      <c r="H382" s="30">
        <v>1</v>
      </c>
    </row>
    <row r="383" spans="1:8" ht="24" customHeight="1" outlineLevel="1" x14ac:dyDescent="0.2">
      <c r="A383" s="14" t="s">
        <v>101</v>
      </c>
      <c r="B383" s="53" t="s">
        <v>117</v>
      </c>
      <c r="C383" s="81"/>
      <c r="D383" s="83"/>
      <c r="E383" s="83"/>
      <c r="F383" s="81"/>
      <c r="G383" s="81"/>
      <c r="H383" s="82"/>
    </row>
    <row r="384" spans="1:8" ht="24" customHeight="1" outlineLevel="2" x14ac:dyDescent="0.2">
      <c r="A384" s="26"/>
      <c r="B384" s="27"/>
      <c r="C384" s="28" t="s">
        <v>104</v>
      </c>
      <c r="D384" s="84" t="s">
        <v>28</v>
      </c>
      <c r="E384" s="21" t="s">
        <v>232</v>
      </c>
      <c r="F384" s="23">
        <f t="shared" ref="F384" si="140">D384+7</f>
        <v>16</v>
      </c>
      <c r="G384" s="29" t="s">
        <v>235</v>
      </c>
      <c r="H384" s="30">
        <v>1</v>
      </c>
    </row>
    <row r="385" spans="1:8" ht="24" customHeight="1" outlineLevel="1" x14ac:dyDescent="0.2">
      <c r="A385" s="14" t="s">
        <v>101</v>
      </c>
      <c r="B385" s="15" t="s">
        <v>189</v>
      </c>
      <c r="C385" s="81"/>
      <c r="D385" s="83"/>
      <c r="E385" s="83"/>
      <c r="F385" s="81"/>
      <c r="G385" s="81"/>
      <c r="H385" s="82"/>
    </row>
    <row r="386" spans="1:8" ht="24" customHeight="1" outlineLevel="2" thickBot="1" x14ac:dyDescent="0.25">
      <c r="A386" s="41"/>
      <c r="B386" s="42"/>
      <c r="C386" s="43" t="s">
        <v>104</v>
      </c>
      <c r="D386" s="85">
        <v>14</v>
      </c>
      <c r="E386" s="45" t="s">
        <v>232</v>
      </c>
      <c r="F386" s="46">
        <f t="shared" ref="F386" si="141">D386+7</f>
        <v>21</v>
      </c>
      <c r="G386" s="47" t="s">
        <v>235</v>
      </c>
      <c r="H386" s="48">
        <v>1</v>
      </c>
    </row>
    <row r="387" spans="1:8" ht="24" customHeight="1" x14ac:dyDescent="0.2">
      <c r="A387" s="9" t="s">
        <v>180</v>
      </c>
      <c r="B387" s="10"/>
      <c r="C387" s="11"/>
      <c r="D387" s="77"/>
      <c r="E387" s="77"/>
      <c r="F387" s="11"/>
      <c r="G387" s="12"/>
      <c r="H387" s="13"/>
    </row>
    <row r="388" spans="1:8" ht="24" customHeight="1" outlineLevel="1" x14ac:dyDescent="0.2">
      <c r="A388" s="14" t="s">
        <v>78</v>
      </c>
      <c r="B388" s="15" t="s">
        <v>179</v>
      </c>
      <c r="C388" s="28" t="s">
        <v>104</v>
      </c>
      <c r="D388" s="83">
        <v>2</v>
      </c>
      <c r="E388" s="21" t="s">
        <v>232</v>
      </c>
      <c r="F388" s="81">
        <v>9</v>
      </c>
      <c r="G388" s="29" t="s">
        <v>235</v>
      </c>
      <c r="H388" s="30">
        <v>1</v>
      </c>
    </row>
    <row r="389" spans="1:8" ht="24" customHeight="1" outlineLevel="1" x14ac:dyDescent="0.2">
      <c r="A389" s="14" t="s">
        <v>78</v>
      </c>
      <c r="B389" s="15" t="s">
        <v>181</v>
      </c>
      <c r="C389" s="28" t="s">
        <v>104</v>
      </c>
      <c r="D389" s="83">
        <v>2</v>
      </c>
      <c r="E389" s="21" t="s">
        <v>232</v>
      </c>
      <c r="F389" s="81">
        <v>4</v>
      </c>
      <c r="G389" s="29" t="s">
        <v>235</v>
      </c>
      <c r="H389" s="30">
        <v>1</v>
      </c>
    </row>
    <row r="390" spans="1:8" ht="24" customHeight="1" outlineLevel="1" x14ac:dyDescent="0.2">
      <c r="A390" s="14" t="s">
        <v>78</v>
      </c>
      <c r="B390" s="15" t="s">
        <v>125</v>
      </c>
      <c r="C390" s="28" t="s">
        <v>104</v>
      </c>
      <c r="D390" s="83">
        <v>1</v>
      </c>
      <c r="E390" s="21" t="s">
        <v>232</v>
      </c>
      <c r="F390" s="81">
        <v>2</v>
      </c>
      <c r="G390" s="29" t="s">
        <v>235</v>
      </c>
      <c r="H390" s="30">
        <v>1</v>
      </c>
    </row>
    <row r="391" spans="1:8" ht="24" customHeight="1" outlineLevel="1" thickBot="1" x14ac:dyDescent="0.25">
      <c r="A391" s="86" t="s">
        <v>78</v>
      </c>
      <c r="B391" s="67" t="s">
        <v>240</v>
      </c>
      <c r="C391" s="43" t="s">
        <v>104</v>
      </c>
      <c r="D391" s="100">
        <v>2</v>
      </c>
      <c r="E391" s="45" t="s">
        <v>232</v>
      </c>
      <c r="F391" s="87">
        <v>4</v>
      </c>
      <c r="G391" s="47" t="s">
        <v>235</v>
      </c>
      <c r="H391" s="48">
        <v>1</v>
      </c>
    </row>
    <row r="392" spans="1:8" ht="24" customHeight="1" x14ac:dyDescent="0.2">
      <c r="A392" s="88" t="s">
        <v>182</v>
      </c>
      <c r="B392" s="89"/>
      <c r="C392" s="90"/>
      <c r="D392" s="101"/>
      <c r="E392" s="91"/>
      <c r="F392" s="90"/>
      <c r="G392" s="92"/>
      <c r="H392" s="93"/>
    </row>
    <row r="393" spans="1:8" ht="24" customHeight="1" outlineLevel="1" x14ac:dyDescent="0.2">
      <c r="A393" s="14" t="s">
        <v>78</v>
      </c>
      <c r="B393" s="15" t="s">
        <v>183</v>
      </c>
      <c r="C393" s="28" t="s">
        <v>104</v>
      </c>
      <c r="D393" s="83">
        <v>2</v>
      </c>
      <c r="E393" s="21" t="s">
        <v>232</v>
      </c>
      <c r="F393" s="81">
        <v>9</v>
      </c>
      <c r="G393" s="29" t="s">
        <v>235</v>
      </c>
      <c r="H393" s="30">
        <v>1</v>
      </c>
    </row>
    <row r="394" spans="1:8" ht="24" customHeight="1" outlineLevel="1" x14ac:dyDescent="0.2">
      <c r="A394" s="14" t="s">
        <v>78</v>
      </c>
      <c r="B394" s="15" t="s">
        <v>184</v>
      </c>
      <c r="C394" s="28" t="s">
        <v>104</v>
      </c>
      <c r="D394" s="83">
        <v>4</v>
      </c>
      <c r="E394" s="21" t="s">
        <v>232</v>
      </c>
      <c r="F394" s="81">
        <v>11</v>
      </c>
      <c r="G394" s="29" t="s">
        <v>235</v>
      </c>
      <c r="H394" s="30">
        <v>1</v>
      </c>
    </row>
    <row r="395" spans="1:8" ht="24" customHeight="1" outlineLevel="1" thickBot="1" x14ac:dyDescent="0.25">
      <c r="A395" s="94" t="s">
        <v>78</v>
      </c>
      <c r="B395" s="67" t="s">
        <v>185</v>
      </c>
      <c r="C395" s="43" t="s">
        <v>104</v>
      </c>
      <c r="D395" s="102">
        <v>2</v>
      </c>
      <c r="E395" s="45" t="s">
        <v>232</v>
      </c>
      <c r="F395" s="95">
        <v>9</v>
      </c>
      <c r="G395" s="43" t="s">
        <v>235</v>
      </c>
      <c r="H395" s="48">
        <v>1</v>
      </c>
    </row>
    <row r="400" spans="1:8" ht="14.25" x14ac:dyDescent="0.2">
      <c r="A400" s="129" t="s">
        <v>246</v>
      </c>
      <c r="B400" s="129"/>
      <c r="E400" s="112"/>
      <c r="F400" s="126" t="s">
        <v>252</v>
      </c>
      <c r="G400" s="126"/>
    </row>
    <row r="401" spans="1:7" ht="14.25" x14ac:dyDescent="0.2">
      <c r="A401" s="129" t="s">
        <v>247</v>
      </c>
      <c r="B401" s="129"/>
      <c r="E401" s="117"/>
      <c r="F401" s="108"/>
      <c r="G401" s="108"/>
    </row>
    <row r="402" spans="1:7" ht="15" x14ac:dyDescent="0.25">
      <c r="A402" s="103" t="s">
        <v>248</v>
      </c>
      <c r="B402" s="103"/>
      <c r="E402" s="116"/>
      <c r="F402" s="121" t="s">
        <v>248</v>
      </c>
      <c r="G402" s="121"/>
    </row>
    <row r="403" spans="1:7" x14ac:dyDescent="0.2">
      <c r="A403" s="104" t="s">
        <v>249</v>
      </c>
      <c r="B403" s="105"/>
      <c r="E403" s="113"/>
      <c r="F403" s="127" t="s">
        <v>249</v>
      </c>
      <c r="G403" s="127"/>
    </row>
    <row r="404" spans="1:7" ht="15.75" x14ac:dyDescent="0.25">
      <c r="A404" s="106"/>
      <c r="B404" s="107"/>
      <c r="E404" s="114"/>
      <c r="F404" s="109"/>
      <c r="G404" s="109"/>
    </row>
    <row r="405" spans="1:7" x14ac:dyDescent="0.2">
      <c r="A405" s="128" t="s">
        <v>250</v>
      </c>
      <c r="B405" s="128"/>
      <c r="E405" s="115"/>
      <c r="F405" s="128" t="s">
        <v>250</v>
      </c>
      <c r="G405" s="128"/>
    </row>
    <row r="406" spans="1:7" ht="15" x14ac:dyDescent="0.25">
      <c r="A406" s="120"/>
      <c r="B406" s="120"/>
      <c r="E406" s="116"/>
      <c r="F406" s="110"/>
      <c r="G406" s="110"/>
    </row>
    <row r="407" spans="1:7" ht="15.75" x14ac:dyDescent="0.25">
      <c r="A407" s="121" t="s">
        <v>251</v>
      </c>
      <c r="B407" s="121"/>
      <c r="E407" s="114"/>
      <c r="F407" s="111" t="s">
        <v>251</v>
      </c>
      <c r="G407" s="111"/>
    </row>
  </sheetData>
  <mergeCells count="14">
    <mergeCell ref="G1:H1"/>
    <mergeCell ref="G2:H2"/>
    <mergeCell ref="A406:B406"/>
    <mergeCell ref="A407:B407"/>
    <mergeCell ref="A224:A225"/>
    <mergeCell ref="A4:H4"/>
    <mergeCell ref="A5:H5"/>
    <mergeCell ref="F400:G400"/>
    <mergeCell ref="F402:G402"/>
    <mergeCell ref="F403:G403"/>
    <mergeCell ref="F405:G405"/>
    <mergeCell ref="A400:B400"/>
    <mergeCell ref="A401:B401"/>
    <mergeCell ref="A405:B405"/>
  </mergeCells>
  <phoneticPr fontId="1" type="noConversion"/>
  <conditionalFormatting sqref="H286 H275 H229">
    <cfRule type="cellIs" dxfId="4" priority="1627" operator="between">
      <formula>"0.10"</formula>
      <formula>"0.17"</formula>
    </cfRule>
    <cfRule type="cellIs" dxfId="3" priority="1629" operator="greaterThanOrEqual">
      <formula>"0.18"</formula>
    </cfRule>
  </conditionalFormatting>
  <conditionalFormatting sqref="B286:B287 B275:B276 B225 B229 B227:H227">
    <cfRule type="containsText" dxfId="2" priority="1624" stopIfTrue="1" operator="containsText" text="Ввод-2 6кВ">
      <formula>NOT(ISERROR(SEARCH("Ввод-2 6кВ",B225)))</formula>
    </cfRule>
    <cfRule type="containsText" dxfId="1" priority="1625" operator="containsText" text="ТСН">
      <formula>NOT(ISERROR(SEARCH("ТСН",B225)))</formula>
    </cfRule>
    <cfRule type="containsText" dxfId="0" priority="1626" operator="containsText" text="Ввод-1 6кВ">
      <formula>NOT(ISERROR(SEARCH("Ввод-1 6кВ",B225)))</formula>
    </cfRule>
  </conditionalFormatting>
  <dataValidations count="1">
    <dataValidation allowBlank="1" showInputMessage="1" showErrorMessage="1" promptTitle="Тип счетчика" sqref="F387:G64430 C228:C64430 E369:G369 F370:G370 E371:G371 F372:G372 E373:G373 F374:G374 E375:G375 F376:G376 E377:G377 F378:G379 E333:G333 F334:G335 E309:G309 F310:G310 E311:G311 F312:G312 E313:G313 F314:G314 E315:G315 F316:G316 E317:G317 F318:G318 E319:G319 F320:G320 E321:G321 F322:G323 E307 F293:G294 E292:G292 F291:G291 E290:G290 F285:G286 E284:G284 F283:G283 E282:G282 F281:G281 E280:G280 F279:G279 E278:G278 F277:G277 E276:G276 F274:G275 E246:G246 F247:G247 E248:G248 F249:G249 E250:G250 F251:G251 E252:G252 F253:G253 E254:G254 F255:G255 E256:G256 F257:G258 F245:G245 F243:G243 E244:G244 E242:G242 F241:G241 E240:G240 F239:G239 E238:G238 F237:G237 E236:G236 F235:G235 E234:G234 F233:G233 E232:G232 F210:G210 F224:G225 E223:G223 F222:G222 E219:G219 F220:G220 E217:G217 F218:G218 E215:G215 F216:G216 E213:G213 F214:G214 E211:G211 F212:G212 E221:G221 F208:G208 E209:G209 E207:G207 F206:G206 F202:G202 E205:G205 E203:G203 F204:G204 E201:G201 F188:G188 E187:G187 F190:G190 E189:G189 F192:G192 E191:G191 F194:G194 E193:G193 F196:G196 E195:G195 F198:G198 E197:G197 E199:G199 F200:G200 F186:G186 F184:G184 E185:G185 E183:G183 E180:G180 F181:G182 E178:G178 F179:G179 E176:G176 F177:G177 F153:G153 E164:G164 F165:G166 E162:G162 F163:G163 E160:G160 F161:G161 E158:G158 F159:G159 E156:G156 F157:G157 E154:G154 F155:G155 F149:G149 E148:G148 E150:G150 F151:G151 E152:G152 E49:F49 E51:F51 F50 F52:F54 F6:G9 E9:E31 G10:G92 C6:C226 F46:F48 E47 F44 F42 F40 F38 F36 F34 F10:F32 E45:F45 E43:F43 E41:F41 E39:F39 E37:F37 E35:F35 E33:F33 F88 F86 F84 F82 F80 F78 F76 F74 F72 F70 F68 F66 F64 F62 F60 F58 F56 E53 F90:F91 E89:F89 E87:F87 E85:F85 E83:F83 E81:F81 E79:F79 E77:F77 E75:F75 E73:F73 E71:F71 E69:F69 E67:F67 E65:F65 E63:F63 E61:F61 E59:F59 E57:F57 E55:F55 E92:F92 E116:G116 F115:G115 E114:G114 E112:G112 F113:G113 E110:G110 F111:G111 E108:G108 F109:G109 E106:G106 F107:G107 E104:G104 F105:G105 E102:G102 F103:G103 E100:G100 F101:G101 E98:G98 F99:G99 E96:G96 F97:G97 E94:G94 F95:G95 F93:G93 F119:G119 E118:G118 F121:G121 E120:G120 F123:G123 E122:G122 F125:G125 E124:G124 F127:G127 E126:G126 E128:G128 E130:G130 F117:G117 F129:G129 F131:G131 E145:G145 F146:G147 E143:G143 F144:G144 E141:G141 F142:G142 E139:G139 F140:G140 E136:G136 F137:G138 E134:G134 F135:G135 E132:G132 F133:G133 E167:G167 F168:G168 E169:G169 E171:G171 F170:G170 F174:G175 E173:G173 F172:G172 E228:G228 F229:G231 F367:G368 E226:G226 E273:G273 E265:G265 F266:G266 E267:G267 F268:G268 E269:G269 F270:G270 E271:G271 F272:G272 F264:G264 E263:G263 F262:G262 E261:G261 F260:G260 E259:G259 E287:G287 F288:G289 F303:G308 E295:G295 F296:G296 E297:G297 F298:G298 E299:G299 F300:G301 E302:G302 F331:G332 E330:G330 F329:G329 E328:G328 F327:G327 E326:G326 F325:G325 E324:G324 F365:G365 E364:G364 F363:G363 E362:G362 F361:G361 E360:G360 F359:G359 E358:G358 F357:G357 E356:G356 F355:G355 E354:G354 F353:G353 E352:G352 F351:G351 E350:G350 F349:G349 E348:G348 F347:G347 E346:G346 F345:G345 E344:G344 F343:G343 E342:G342 F341:G341 E340:G340 F339:G339 E338:G338 F337:G337 E336:G336 E366:G366 F385:G385 E384:G384 F383:G383 E382:G382 F381:G381 E380:G380 E386:G386 E393:E395 E304 E388:E391"/>
  </dataValidations>
  <printOptions horizontalCentered="1"/>
  <pageMargins left="0" right="0" top="0.39370078740157483" bottom="0.19685039370078741" header="0.51181102362204722" footer="0.51181102362204722"/>
  <pageSetup paperSize="9" scale="7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H24"/>
  <sheetViews>
    <sheetView topLeftCell="B1" zoomScale="85" zoomScaleNormal="85" workbookViewId="0">
      <selection activeCell="C1414" sqref="C1414"/>
    </sheetView>
  </sheetViews>
  <sheetFormatPr defaultRowHeight="12.75" x14ac:dyDescent="0.2"/>
  <cols>
    <col min="1" max="1" width="26.140625" customWidth="1"/>
    <col min="3" max="3" width="10.28515625" bestFit="1" customWidth="1"/>
    <col min="5" max="6" width="10.28515625" bestFit="1" customWidth="1"/>
  </cols>
  <sheetData>
    <row r="3" spans="1:34" x14ac:dyDescent="0.2">
      <c r="B3" s="2">
        <v>41334</v>
      </c>
      <c r="C3" s="2">
        <f>B3+1</f>
        <v>41335</v>
      </c>
      <c r="D3" s="2">
        <f t="shared" ref="D3:AF3" si="0">C3+1</f>
        <v>41336</v>
      </c>
      <c r="E3" s="2">
        <f t="shared" si="0"/>
        <v>41337</v>
      </c>
      <c r="F3" s="2">
        <f t="shared" si="0"/>
        <v>41338</v>
      </c>
      <c r="G3" s="2">
        <f t="shared" si="0"/>
        <v>41339</v>
      </c>
      <c r="H3" s="2">
        <f t="shared" si="0"/>
        <v>41340</v>
      </c>
      <c r="I3" s="2">
        <f t="shared" si="0"/>
        <v>41341</v>
      </c>
      <c r="J3" s="2">
        <f t="shared" si="0"/>
        <v>41342</v>
      </c>
      <c r="K3" s="2">
        <f t="shared" si="0"/>
        <v>41343</v>
      </c>
      <c r="L3" s="2">
        <f t="shared" si="0"/>
        <v>41344</v>
      </c>
      <c r="M3" s="2">
        <f t="shared" si="0"/>
        <v>41345</v>
      </c>
      <c r="N3" s="2">
        <f t="shared" si="0"/>
        <v>41346</v>
      </c>
      <c r="O3" s="2">
        <f t="shared" si="0"/>
        <v>41347</v>
      </c>
      <c r="P3" s="2">
        <f t="shared" si="0"/>
        <v>41348</v>
      </c>
      <c r="Q3" s="2">
        <f t="shared" si="0"/>
        <v>41349</v>
      </c>
      <c r="R3" s="2">
        <f t="shared" si="0"/>
        <v>41350</v>
      </c>
      <c r="S3" s="2">
        <f t="shared" si="0"/>
        <v>41351</v>
      </c>
      <c r="T3" s="2">
        <f t="shared" si="0"/>
        <v>41352</v>
      </c>
      <c r="U3" s="2">
        <f t="shared" si="0"/>
        <v>41353</v>
      </c>
      <c r="V3" s="2">
        <f t="shared" si="0"/>
        <v>41354</v>
      </c>
      <c r="W3" s="2">
        <f t="shared" si="0"/>
        <v>41355</v>
      </c>
      <c r="X3" s="2">
        <f t="shared" si="0"/>
        <v>41356</v>
      </c>
      <c r="Y3" s="2">
        <f t="shared" si="0"/>
        <v>41357</v>
      </c>
      <c r="Z3" s="2">
        <f t="shared" si="0"/>
        <v>41358</v>
      </c>
      <c r="AA3" s="2">
        <f t="shared" si="0"/>
        <v>41359</v>
      </c>
      <c r="AB3" s="2">
        <f t="shared" si="0"/>
        <v>41360</v>
      </c>
      <c r="AC3" s="2">
        <f t="shared" si="0"/>
        <v>41361</v>
      </c>
      <c r="AD3" s="2">
        <f t="shared" si="0"/>
        <v>41362</v>
      </c>
      <c r="AE3" s="2">
        <f t="shared" si="0"/>
        <v>41363</v>
      </c>
      <c r="AF3" s="2">
        <f t="shared" si="0"/>
        <v>41364</v>
      </c>
      <c r="AG3" s="2"/>
      <c r="AH3" s="2"/>
    </row>
    <row r="4" spans="1:34" x14ac:dyDescent="0.2">
      <c r="A4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x14ac:dyDescent="0.2">
      <c r="A5" t="s">
        <v>1</v>
      </c>
      <c r="B5" s="3" t="e">
        <f>'01'!#REF!</f>
        <v>#REF!</v>
      </c>
      <c r="C5" s="3" t="e">
        <f>#REF!</f>
        <v>#REF!</v>
      </c>
      <c r="D5" s="3" t="e">
        <f>#REF!</f>
        <v>#REF!</v>
      </c>
      <c r="E5" s="3" t="e">
        <f>#REF!</f>
        <v>#REF!</v>
      </c>
      <c r="F5" s="3" t="e">
        <f>#REF!</f>
        <v>#REF!</v>
      </c>
      <c r="G5" s="3" t="e">
        <f>#REF!</f>
        <v>#REF!</v>
      </c>
      <c r="H5" s="3" t="e">
        <f>#REF!</f>
        <v>#REF!</v>
      </c>
      <c r="I5" s="3" t="e">
        <f>#REF!</f>
        <v>#REF!</v>
      </c>
      <c r="J5" s="3" t="e">
        <f>#REF!</f>
        <v>#REF!</v>
      </c>
      <c r="K5" s="3" t="e">
        <f>#REF!</f>
        <v>#REF!</v>
      </c>
      <c r="L5" s="3" t="e">
        <f>#REF!</f>
        <v>#REF!</v>
      </c>
      <c r="M5" s="3" t="e">
        <f>#REF!</f>
        <v>#REF!</v>
      </c>
      <c r="N5" s="3" t="e">
        <f>#REF!</f>
        <v>#REF!</v>
      </c>
      <c r="O5" s="3" t="e">
        <f>#REF!</f>
        <v>#REF!</v>
      </c>
      <c r="P5" s="3" t="e">
        <f>#REF!</f>
        <v>#REF!</v>
      </c>
      <c r="Q5" s="3" t="e">
        <f>#REF!</f>
        <v>#REF!</v>
      </c>
      <c r="R5" s="3" t="e">
        <f>#REF!</f>
        <v>#REF!</v>
      </c>
      <c r="S5" s="3" t="e">
        <f>#REF!</f>
        <v>#REF!</v>
      </c>
      <c r="T5" s="3" t="e">
        <f>#REF!</f>
        <v>#REF!</v>
      </c>
      <c r="U5" s="3" t="e">
        <f>#REF!</f>
        <v>#REF!</v>
      </c>
      <c r="V5" s="3" t="e">
        <f>#REF!</f>
        <v>#REF!</v>
      </c>
      <c r="W5" s="3" t="e">
        <f>#REF!</f>
        <v>#REF!</v>
      </c>
      <c r="X5" s="3" t="e">
        <f>#REF!</f>
        <v>#REF!</v>
      </c>
      <c r="Y5" s="3" t="e">
        <f>#REF!</f>
        <v>#REF!</v>
      </c>
      <c r="Z5" s="3" t="e">
        <f>#REF!</f>
        <v>#REF!</v>
      </c>
      <c r="AA5" s="3" t="e">
        <f>#REF!</f>
        <v>#REF!</v>
      </c>
      <c r="AB5" s="3" t="e">
        <f>#REF!</f>
        <v>#REF!</v>
      </c>
      <c r="AC5" s="3" t="e">
        <f>#REF!</f>
        <v>#REF!</v>
      </c>
      <c r="AD5" s="3" t="e">
        <f>#REF!</f>
        <v>#REF!</v>
      </c>
      <c r="AE5" s="3" t="e">
        <f>#REF!</f>
        <v>#REF!</v>
      </c>
      <c r="AF5" s="3" t="e">
        <f>#REF!</f>
        <v>#REF!</v>
      </c>
    </row>
    <row r="6" spans="1:34" x14ac:dyDescent="0.2">
      <c r="A6" t="s">
        <v>3</v>
      </c>
      <c r="B6" s="3" t="e">
        <f>'01'!#REF!</f>
        <v>#REF!</v>
      </c>
      <c r="C6" s="3" t="e">
        <f>#REF!</f>
        <v>#REF!</v>
      </c>
      <c r="D6" s="3" t="e">
        <f>#REF!</f>
        <v>#REF!</v>
      </c>
      <c r="E6" s="3" t="e">
        <f>#REF!</f>
        <v>#REF!</v>
      </c>
      <c r="F6" s="3" t="e">
        <f>#REF!</f>
        <v>#REF!</v>
      </c>
      <c r="G6" s="3" t="e">
        <f>#REF!</f>
        <v>#REF!</v>
      </c>
      <c r="H6" s="3" t="e">
        <f>#REF!</f>
        <v>#REF!</v>
      </c>
      <c r="I6" s="3" t="e">
        <f>#REF!</f>
        <v>#REF!</v>
      </c>
      <c r="J6" s="3" t="e">
        <f>#REF!</f>
        <v>#REF!</v>
      </c>
      <c r="K6" s="3" t="e">
        <f>#REF!</f>
        <v>#REF!</v>
      </c>
      <c r="L6" s="3" t="e">
        <f>#REF!</f>
        <v>#REF!</v>
      </c>
      <c r="M6" s="3" t="e">
        <f>#REF!</f>
        <v>#REF!</v>
      </c>
      <c r="N6" s="3" t="e">
        <f>#REF!</f>
        <v>#REF!</v>
      </c>
      <c r="O6" s="3" t="e">
        <f>#REF!</f>
        <v>#REF!</v>
      </c>
      <c r="P6" s="3" t="e">
        <f>#REF!</f>
        <v>#REF!</v>
      </c>
      <c r="Q6" s="3" t="e">
        <f>#REF!</f>
        <v>#REF!</v>
      </c>
      <c r="R6" s="3" t="e">
        <f>#REF!</f>
        <v>#REF!</v>
      </c>
      <c r="S6" s="3" t="e">
        <f>#REF!</f>
        <v>#REF!</v>
      </c>
      <c r="T6" s="3" t="e">
        <f>#REF!</f>
        <v>#REF!</v>
      </c>
      <c r="U6" s="3" t="e">
        <f>#REF!</f>
        <v>#REF!</v>
      </c>
      <c r="V6" s="3" t="e">
        <f>#REF!</f>
        <v>#REF!</v>
      </c>
      <c r="W6" s="3" t="e">
        <f>#REF!</f>
        <v>#REF!</v>
      </c>
      <c r="X6" s="3" t="e">
        <f>#REF!</f>
        <v>#REF!</v>
      </c>
      <c r="Y6" s="3" t="e">
        <f>#REF!</f>
        <v>#REF!</v>
      </c>
      <c r="Z6" s="3" t="e">
        <f>#REF!</f>
        <v>#REF!</v>
      </c>
      <c r="AA6" s="3" t="e">
        <f>#REF!</f>
        <v>#REF!</v>
      </c>
      <c r="AB6" s="3" t="e">
        <f>#REF!</f>
        <v>#REF!</v>
      </c>
      <c r="AC6" s="3" t="e">
        <f>#REF!</f>
        <v>#REF!</v>
      </c>
      <c r="AD6" s="3" t="e">
        <f>#REF!</f>
        <v>#REF!</v>
      </c>
      <c r="AE6" s="3" t="e">
        <f>#REF!</f>
        <v>#REF!</v>
      </c>
      <c r="AF6" s="3" t="e">
        <f>#REF!</f>
        <v>#REF!</v>
      </c>
    </row>
    <row r="7" spans="1:34" x14ac:dyDescent="0.2">
      <c r="A7" t="s">
        <v>4</v>
      </c>
      <c r="B7" s="3" t="e">
        <f>'01'!#REF!</f>
        <v>#REF!</v>
      </c>
      <c r="C7" s="3" t="e">
        <f>#REF!</f>
        <v>#REF!</v>
      </c>
      <c r="D7" s="3" t="e">
        <f>#REF!</f>
        <v>#REF!</v>
      </c>
      <c r="E7" s="3" t="e">
        <f>#REF!</f>
        <v>#REF!</v>
      </c>
      <c r="F7" s="3" t="e">
        <f>#REF!</f>
        <v>#REF!</v>
      </c>
      <c r="G7" s="3" t="e">
        <f>#REF!</f>
        <v>#REF!</v>
      </c>
      <c r="H7" s="3" t="e">
        <f>#REF!</f>
        <v>#REF!</v>
      </c>
      <c r="I7" s="3" t="e">
        <f>#REF!</f>
        <v>#REF!</v>
      </c>
      <c r="J7" s="3" t="e">
        <f>#REF!</f>
        <v>#REF!</v>
      </c>
      <c r="K7" s="3" t="e">
        <f>#REF!</f>
        <v>#REF!</v>
      </c>
      <c r="L7" s="3" t="e">
        <f>#REF!</f>
        <v>#REF!</v>
      </c>
      <c r="M7" s="3" t="e">
        <f>#REF!</f>
        <v>#REF!</v>
      </c>
      <c r="N7" s="3" t="e">
        <f>#REF!</f>
        <v>#REF!</v>
      </c>
      <c r="O7" s="3" t="e">
        <f>#REF!</f>
        <v>#REF!</v>
      </c>
      <c r="P7" s="3" t="e">
        <f>#REF!</f>
        <v>#REF!</v>
      </c>
      <c r="Q7" s="3" t="e">
        <f>#REF!</f>
        <v>#REF!</v>
      </c>
      <c r="R7" s="3" t="e">
        <f>#REF!</f>
        <v>#REF!</v>
      </c>
      <c r="S7" s="3" t="e">
        <f>#REF!</f>
        <v>#REF!</v>
      </c>
      <c r="T7" s="3" t="e">
        <f>#REF!</f>
        <v>#REF!</v>
      </c>
      <c r="U7" s="3" t="e">
        <f>#REF!</f>
        <v>#REF!</v>
      </c>
      <c r="V7" s="3" t="e">
        <f>#REF!</f>
        <v>#REF!</v>
      </c>
      <c r="W7" s="3" t="e">
        <f>#REF!</f>
        <v>#REF!</v>
      </c>
      <c r="X7" s="3" t="e">
        <f>#REF!</f>
        <v>#REF!</v>
      </c>
      <c r="Y7" s="3" t="e">
        <f>#REF!</f>
        <v>#REF!</v>
      </c>
      <c r="Z7" s="3" t="e">
        <f>#REF!</f>
        <v>#REF!</v>
      </c>
      <c r="AA7" s="3" t="e">
        <f>#REF!</f>
        <v>#REF!</v>
      </c>
      <c r="AB7" s="3" t="e">
        <f>#REF!</f>
        <v>#REF!</v>
      </c>
      <c r="AC7" s="3" t="e">
        <f>#REF!</f>
        <v>#REF!</v>
      </c>
      <c r="AD7" s="3" t="e">
        <f>#REF!</f>
        <v>#REF!</v>
      </c>
      <c r="AE7" s="3" t="e">
        <f>#REF!</f>
        <v>#REF!</v>
      </c>
      <c r="AF7" s="3" t="e">
        <f>#REF!</f>
        <v>#REF!</v>
      </c>
    </row>
    <row r="8" spans="1:34" x14ac:dyDescent="0.2">
      <c r="A8" t="s">
        <v>2</v>
      </c>
      <c r="B8" s="3" t="e">
        <f>'01'!#REF!</f>
        <v>#REF!</v>
      </c>
      <c r="C8" s="3" t="e">
        <f>#REF!</f>
        <v>#REF!</v>
      </c>
      <c r="D8" s="3" t="e">
        <f>#REF!</f>
        <v>#REF!</v>
      </c>
      <c r="E8" s="3" t="e">
        <f>#REF!</f>
        <v>#REF!</v>
      </c>
      <c r="F8" s="3" t="e">
        <f>#REF!</f>
        <v>#REF!</v>
      </c>
      <c r="G8" s="3" t="e">
        <f>#REF!</f>
        <v>#REF!</v>
      </c>
      <c r="H8" s="3" t="e">
        <f>#REF!</f>
        <v>#REF!</v>
      </c>
      <c r="I8" s="3" t="e">
        <f>#REF!</f>
        <v>#REF!</v>
      </c>
      <c r="J8" s="3" t="e">
        <f>#REF!</f>
        <v>#REF!</v>
      </c>
      <c r="K8" s="3" t="e">
        <f>#REF!</f>
        <v>#REF!</v>
      </c>
      <c r="L8" s="3" t="e">
        <f>#REF!</f>
        <v>#REF!</v>
      </c>
      <c r="M8" s="3" t="e">
        <f>#REF!</f>
        <v>#REF!</v>
      </c>
      <c r="N8" s="3" t="e">
        <f>#REF!</f>
        <v>#REF!</v>
      </c>
      <c r="O8" s="3" t="e">
        <f>#REF!</f>
        <v>#REF!</v>
      </c>
      <c r="P8" s="3" t="e">
        <f>#REF!</f>
        <v>#REF!</v>
      </c>
      <c r="Q8" s="3" t="e">
        <f>#REF!</f>
        <v>#REF!</v>
      </c>
      <c r="R8" s="3" t="e">
        <f>#REF!</f>
        <v>#REF!</v>
      </c>
      <c r="S8" s="3" t="e">
        <f>#REF!</f>
        <v>#REF!</v>
      </c>
      <c r="T8" s="3" t="e">
        <f>#REF!</f>
        <v>#REF!</v>
      </c>
      <c r="U8" s="3" t="e">
        <f>#REF!</f>
        <v>#REF!</v>
      </c>
      <c r="V8" s="3" t="e">
        <f>#REF!</f>
        <v>#REF!</v>
      </c>
      <c r="W8" s="3" t="e">
        <f>#REF!</f>
        <v>#REF!</v>
      </c>
      <c r="X8" s="3" t="e">
        <f>#REF!</f>
        <v>#REF!</v>
      </c>
      <c r="Y8" s="3" t="e">
        <f>#REF!</f>
        <v>#REF!</v>
      </c>
      <c r="Z8" s="3" t="e">
        <f>#REF!</f>
        <v>#REF!</v>
      </c>
      <c r="AA8" s="3" t="e">
        <f>#REF!</f>
        <v>#REF!</v>
      </c>
      <c r="AB8" s="3" t="e">
        <f>#REF!</f>
        <v>#REF!</v>
      </c>
      <c r="AC8" s="3" t="e">
        <f>#REF!</f>
        <v>#REF!</v>
      </c>
      <c r="AD8" s="3" t="e">
        <f>#REF!</f>
        <v>#REF!</v>
      </c>
      <c r="AE8" s="3" t="e">
        <f>#REF!</f>
        <v>#REF!</v>
      </c>
      <c r="AF8" s="3" t="e">
        <f>#REF!</f>
        <v>#REF!</v>
      </c>
    </row>
    <row r="9" spans="1:34" x14ac:dyDescent="0.2">
      <c r="A9" t="s">
        <v>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4" x14ac:dyDescent="0.2">
      <c r="A10" t="s">
        <v>1</v>
      </c>
      <c r="B10" s="3" t="e">
        <f>'01'!#REF!</f>
        <v>#REF!</v>
      </c>
      <c r="C10" s="3" t="e">
        <f>#REF!</f>
        <v>#REF!</v>
      </c>
      <c r="D10" s="3" t="e">
        <f>#REF!</f>
        <v>#REF!</v>
      </c>
      <c r="E10" s="3" t="e">
        <f>#REF!</f>
        <v>#REF!</v>
      </c>
      <c r="F10" s="3" t="e">
        <f>#REF!</f>
        <v>#REF!</v>
      </c>
      <c r="G10" s="3" t="e">
        <f>#REF!</f>
        <v>#REF!</v>
      </c>
      <c r="H10" s="3" t="e">
        <f>#REF!</f>
        <v>#REF!</v>
      </c>
      <c r="I10" s="3" t="e">
        <f>#REF!</f>
        <v>#REF!</v>
      </c>
      <c r="J10" s="3" t="e">
        <f>#REF!</f>
        <v>#REF!</v>
      </c>
      <c r="K10" s="3" t="e">
        <f>#REF!</f>
        <v>#REF!</v>
      </c>
      <c r="L10" s="3" t="e">
        <f>#REF!</f>
        <v>#REF!</v>
      </c>
      <c r="M10" s="3" t="e">
        <f>#REF!</f>
        <v>#REF!</v>
      </c>
      <c r="N10" s="3" t="e">
        <f>#REF!</f>
        <v>#REF!</v>
      </c>
      <c r="O10" s="3" t="e">
        <f>#REF!</f>
        <v>#REF!</v>
      </c>
      <c r="P10" s="3" t="e">
        <f>#REF!</f>
        <v>#REF!</v>
      </c>
      <c r="Q10" s="3" t="e">
        <f>#REF!</f>
        <v>#REF!</v>
      </c>
      <c r="R10" s="3" t="e">
        <f>#REF!</f>
        <v>#REF!</v>
      </c>
      <c r="S10" s="3" t="e">
        <f>#REF!</f>
        <v>#REF!</v>
      </c>
      <c r="T10" s="3" t="e">
        <f>#REF!</f>
        <v>#REF!</v>
      </c>
      <c r="U10" s="3" t="e">
        <f>#REF!</f>
        <v>#REF!</v>
      </c>
      <c r="V10" s="3" t="e">
        <f>#REF!</f>
        <v>#REF!</v>
      </c>
      <c r="W10" s="3" t="e">
        <f>#REF!</f>
        <v>#REF!</v>
      </c>
      <c r="X10" s="3" t="e">
        <f>#REF!</f>
        <v>#REF!</v>
      </c>
      <c r="Y10" s="3" t="e">
        <f>#REF!</f>
        <v>#REF!</v>
      </c>
      <c r="Z10" s="3" t="e">
        <f>#REF!</f>
        <v>#REF!</v>
      </c>
      <c r="AA10" s="3" t="e">
        <f>#REF!</f>
        <v>#REF!</v>
      </c>
      <c r="AB10" s="3" t="e">
        <f>#REF!</f>
        <v>#REF!</v>
      </c>
      <c r="AC10" s="3" t="e">
        <f>#REF!</f>
        <v>#REF!</v>
      </c>
      <c r="AD10" s="3" t="e">
        <f>#REF!</f>
        <v>#REF!</v>
      </c>
      <c r="AE10" s="3" t="e">
        <f>#REF!</f>
        <v>#REF!</v>
      </c>
      <c r="AF10" s="3" t="e">
        <f>#REF!</f>
        <v>#REF!</v>
      </c>
    </row>
    <row r="11" spans="1:34" x14ac:dyDescent="0.2">
      <c r="A11" t="s">
        <v>3</v>
      </c>
      <c r="B11" s="3" t="e">
        <f>'01'!#REF!</f>
        <v>#REF!</v>
      </c>
      <c r="C11" s="3" t="e">
        <f>#REF!</f>
        <v>#REF!</v>
      </c>
      <c r="D11" s="3" t="e">
        <f>#REF!</f>
        <v>#REF!</v>
      </c>
      <c r="E11" s="3" t="e">
        <f>#REF!</f>
        <v>#REF!</v>
      </c>
      <c r="F11" s="3" t="e">
        <f>#REF!</f>
        <v>#REF!</v>
      </c>
      <c r="G11" s="3" t="e">
        <f>#REF!</f>
        <v>#REF!</v>
      </c>
      <c r="H11" s="3" t="e">
        <f>#REF!</f>
        <v>#REF!</v>
      </c>
      <c r="I11" s="3" t="e">
        <f>#REF!</f>
        <v>#REF!</v>
      </c>
      <c r="J11" s="3" t="e">
        <f>#REF!</f>
        <v>#REF!</v>
      </c>
      <c r="K11" s="3" t="e">
        <f>#REF!</f>
        <v>#REF!</v>
      </c>
      <c r="L11" s="3" t="e">
        <f>#REF!</f>
        <v>#REF!</v>
      </c>
      <c r="M11" s="3" t="e">
        <f>#REF!</f>
        <v>#REF!</v>
      </c>
      <c r="N11" s="3" t="e">
        <f>#REF!</f>
        <v>#REF!</v>
      </c>
      <c r="O11" s="3" t="e">
        <f>#REF!</f>
        <v>#REF!</v>
      </c>
      <c r="P11" s="3" t="e">
        <f>#REF!</f>
        <v>#REF!</v>
      </c>
      <c r="Q11" s="3" t="e">
        <f>#REF!</f>
        <v>#REF!</v>
      </c>
      <c r="R11" s="3" t="e">
        <f>#REF!</f>
        <v>#REF!</v>
      </c>
      <c r="S11" s="3" t="e">
        <f>#REF!</f>
        <v>#REF!</v>
      </c>
      <c r="T11" s="3" t="e">
        <f>#REF!</f>
        <v>#REF!</v>
      </c>
      <c r="U11" s="3" t="e">
        <f>#REF!</f>
        <v>#REF!</v>
      </c>
      <c r="V11" s="3" t="e">
        <f>#REF!</f>
        <v>#REF!</v>
      </c>
      <c r="W11" s="3" t="e">
        <f>#REF!</f>
        <v>#REF!</v>
      </c>
      <c r="X11" s="3" t="e">
        <f>#REF!</f>
        <v>#REF!</v>
      </c>
      <c r="Y11" s="3" t="e">
        <f>#REF!</f>
        <v>#REF!</v>
      </c>
      <c r="Z11" s="3" t="e">
        <f>#REF!</f>
        <v>#REF!</v>
      </c>
      <c r="AA11" s="3" t="e">
        <f>#REF!</f>
        <v>#REF!</v>
      </c>
      <c r="AB11" s="3" t="e">
        <f>#REF!</f>
        <v>#REF!</v>
      </c>
      <c r="AC11" s="3" t="e">
        <f>#REF!</f>
        <v>#REF!</v>
      </c>
      <c r="AD11" s="3" t="e">
        <f>#REF!</f>
        <v>#REF!</v>
      </c>
      <c r="AE11" s="3" t="e">
        <f>#REF!</f>
        <v>#REF!</v>
      </c>
      <c r="AF11" s="3" t="e">
        <f>#REF!</f>
        <v>#REF!</v>
      </c>
    </row>
    <row r="12" spans="1:34" x14ac:dyDescent="0.2">
      <c r="A12" t="s">
        <v>4</v>
      </c>
      <c r="B12" s="3" t="e">
        <f>'01'!#REF!</f>
        <v>#REF!</v>
      </c>
      <c r="C12" s="3" t="e">
        <f>#REF!</f>
        <v>#REF!</v>
      </c>
      <c r="D12" s="3" t="e">
        <f>#REF!</f>
        <v>#REF!</v>
      </c>
      <c r="E12" s="3" t="e">
        <f>#REF!</f>
        <v>#REF!</v>
      </c>
      <c r="F12" s="3" t="e">
        <f>#REF!</f>
        <v>#REF!</v>
      </c>
      <c r="G12" s="3" t="e">
        <f>#REF!</f>
        <v>#REF!</v>
      </c>
      <c r="H12" s="3" t="e">
        <f>#REF!</f>
        <v>#REF!</v>
      </c>
      <c r="I12" s="3" t="e">
        <f>#REF!</f>
        <v>#REF!</v>
      </c>
      <c r="J12" s="3" t="e">
        <f>#REF!</f>
        <v>#REF!</v>
      </c>
      <c r="K12" s="3" t="e">
        <f>#REF!</f>
        <v>#REF!</v>
      </c>
      <c r="L12" s="3" t="e">
        <f>#REF!</f>
        <v>#REF!</v>
      </c>
      <c r="M12" s="3" t="e">
        <f>#REF!</f>
        <v>#REF!</v>
      </c>
      <c r="N12" s="3" t="e">
        <f>#REF!</f>
        <v>#REF!</v>
      </c>
      <c r="O12" s="3" t="e">
        <f>#REF!</f>
        <v>#REF!</v>
      </c>
      <c r="P12" s="3" t="e">
        <f>#REF!</f>
        <v>#REF!</v>
      </c>
      <c r="Q12" s="3" t="e">
        <f>#REF!</f>
        <v>#REF!</v>
      </c>
      <c r="R12" s="3" t="e">
        <f>#REF!</f>
        <v>#REF!</v>
      </c>
      <c r="S12" s="3" t="e">
        <f>#REF!</f>
        <v>#REF!</v>
      </c>
      <c r="T12" s="3" t="e">
        <f>#REF!</f>
        <v>#REF!</v>
      </c>
      <c r="U12" s="3" t="e">
        <f>#REF!</f>
        <v>#REF!</v>
      </c>
      <c r="V12" s="3" t="e">
        <f>#REF!</f>
        <v>#REF!</v>
      </c>
      <c r="W12" s="3" t="e">
        <f>#REF!</f>
        <v>#REF!</v>
      </c>
      <c r="X12" s="3" t="e">
        <f>#REF!</f>
        <v>#REF!</v>
      </c>
      <c r="Y12" s="3" t="e">
        <f>#REF!</f>
        <v>#REF!</v>
      </c>
      <c r="Z12" s="3" t="e">
        <f>#REF!</f>
        <v>#REF!</v>
      </c>
      <c r="AA12" s="3" t="e">
        <f>#REF!</f>
        <v>#REF!</v>
      </c>
      <c r="AB12" s="3" t="e">
        <f>#REF!</f>
        <v>#REF!</v>
      </c>
      <c r="AC12" s="3" t="e">
        <f>#REF!</f>
        <v>#REF!</v>
      </c>
      <c r="AD12" s="3" t="e">
        <f>#REF!</f>
        <v>#REF!</v>
      </c>
      <c r="AE12" s="3" t="e">
        <f>#REF!</f>
        <v>#REF!</v>
      </c>
      <c r="AF12" s="3" t="e">
        <f>#REF!</f>
        <v>#REF!</v>
      </c>
    </row>
    <row r="13" spans="1:34" x14ac:dyDescent="0.2">
      <c r="A13" t="s">
        <v>2</v>
      </c>
      <c r="B13" s="3" t="e">
        <f>'01'!#REF!</f>
        <v>#REF!</v>
      </c>
      <c r="C13" s="3" t="e">
        <f>#REF!</f>
        <v>#REF!</v>
      </c>
      <c r="D13" s="3" t="e">
        <f>#REF!</f>
        <v>#REF!</v>
      </c>
      <c r="E13" s="3" t="e">
        <f>#REF!</f>
        <v>#REF!</v>
      </c>
      <c r="F13" s="3" t="e">
        <f>#REF!</f>
        <v>#REF!</v>
      </c>
      <c r="G13" s="3" t="e">
        <f>#REF!</f>
        <v>#REF!</v>
      </c>
      <c r="H13" s="3" t="e">
        <f>#REF!</f>
        <v>#REF!</v>
      </c>
      <c r="I13" s="3" t="e">
        <f>#REF!</f>
        <v>#REF!</v>
      </c>
      <c r="J13" s="3" t="e">
        <f>#REF!</f>
        <v>#REF!</v>
      </c>
      <c r="K13" s="3" t="e">
        <f>#REF!</f>
        <v>#REF!</v>
      </c>
      <c r="L13" s="3" t="e">
        <f>#REF!</f>
        <v>#REF!</v>
      </c>
      <c r="M13" s="3" t="e">
        <f>#REF!</f>
        <v>#REF!</v>
      </c>
      <c r="N13" s="3" t="e">
        <f>#REF!</f>
        <v>#REF!</v>
      </c>
      <c r="O13" s="3" t="e">
        <f>#REF!</f>
        <v>#REF!</v>
      </c>
      <c r="P13" s="3" t="e">
        <f>#REF!</f>
        <v>#REF!</v>
      </c>
      <c r="Q13" s="3" t="e">
        <f>#REF!</f>
        <v>#REF!</v>
      </c>
      <c r="R13" s="3" t="e">
        <f>#REF!</f>
        <v>#REF!</v>
      </c>
      <c r="S13" s="3" t="e">
        <f>#REF!</f>
        <v>#REF!</v>
      </c>
      <c r="T13" s="3" t="e">
        <f>#REF!</f>
        <v>#REF!</v>
      </c>
      <c r="U13" s="3" t="e">
        <f>#REF!</f>
        <v>#REF!</v>
      </c>
      <c r="V13" s="3" t="e">
        <f>#REF!</f>
        <v>#REF!</v>
      </c>
      <c r="W13" s="3" t="e">
        <f>#REF!</f>
        <v>#REF!</v>
      </c>
      <c r="X13" s="3" t="e">
        <f>#REF!</f>
        <v>#REF!</v>
      </c>
      <c r="Y13" s="3" t="e">
        <f>#REF!</f>
        <v>#REF!</v>
      </c>
      <c r="Z13" s="3" t="e">
        <f>#REF!</f>
        <v>#REF!</v>
      </c>
      <c r="AA13" s="3" t="e">
        <f>#REF!</f>
        <v>#REF!</v>
      </c>
      <c r="AB13" s="3" t="e">
        <f>#REF!</f>
        <v>#REF!</v>
      </c>
      <c r="AC13" s="3" t="e">
        <f>#REF!</f>
        <v>#REF!</v>
      </c>
      <c r="AD13" s="3" t="e">
        <f>#REF!</f>
        <v>#REF!</v>
      </c>
      <c r="AE13" s="3" t="e">
        <f>#REF!</f>
        <v>#REF!</v>
      </c>
      <c r="AF13" s="3" t="e">
        <f>#REF!</f>
        <v>#REF!</v>
      </c>
    </row>
    <row r="14" spans="1:34" x14ac:dyDescent="0.2">
      <c r="A14" t="s">
        <v>6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4" x14ac:dyDescent="0.2">
      <c r="A15" t="s">
        <v>1</v>
      </c>
      <c r="B15" s="3" t="e">
        <f>'01'!#REF!</f>
        <v>#REF!</v>
      </c>
      <c r="C15" s="3" t="e">
        <f>#REF!</f>
        <v>#REF!</v>
      </c>
      <c r="D15" s="3" t="e">
        <f>#REF!</f>
        <v>#REF!</v>
      </c>
      <c r="E15" s="3" t="e">
        <f>#REF!</f>
        <v>#REF!</v>
      </c>
      <c r="F15" s="3" t="e">
        <f>#REF!</f>
        <v>#REF!</v>
      </c>
      <c r="G15" s="3" t="e">
        <f>#REF!</f>
        <v>#REF!</v>
      </c>
      <c r="H15" s="3" t="e">
        <f>#REF!</f>
        <v>#REF!</v>
      </c>
      <c r="I15" s="3" t="e">
        <f>#REF!</f>
        <v>#REF!</v>
      </c>
      <c r="J15" s="3" t="e">
        <f>#REF!</f>
        <v>#REF!</v>
      </c>
      <c r="K15" s="3" t="e">
        <f>#REF!</f>
        <v>#REF!</v>
      </c>
      <c r="L15" s="3" t="e">
        <f>#REF!</f>
        <v>#REF!</v>
      </c>
      <c r="M15" s="3" t="e">
        <f>#REF!</f>
        <v>#REF!</v>
      </c>
      <c r="N15" s="3" t="e">
        <f>#REF!</f>
        <v>#REF!</v>
      </c>
      <c r="O15" s="3" t="e">
        <f>#REF!</f>
        <v>#REF!</v>
      </c>
      <c r="P15" s="3" t="e">
        <f>#REF!</f>
        <v>#REF!</v>
      </c>
      <c r="Q15" s="3" t="e">
        <f>#REF!</f>
        <v>#REF!</v>
      </c>
      <c r="R15" s="3" t="e">
        <f>#REF!</f>
        <v>#REF!</v>
      </c>
      <c r="S15" s="3" t="e">
        <f>#REF!</f>
        <v>#REF!</v>
      </c>
      <c r="T15" s="3" t="e">
        <f>#REF!</f>
        <v>#REF!</v>
      </c>
      <c r="U15" s="3" t="e">
        <f>#REF!</f>
        <v>#REF!</v>
      </c>
      <c r="V15" s="3" t="e">
        <f>#REF!</f>
        <v>#REF!</v>
      </c>
      <c r="W15" s="3" t="e">
        <f>#REF!</f>
        <v>#REF!</v>
      </c>
      <c r="X15" s="3" t="e">
        <f>#REF!</f>
        <v>#REF!</v>
      </c>
      <c r="Y15" s="3" t="e">
        <f>#REF!</f>
        <v>#REF!</v>
      </c>
      <c r="Z15" s="3" t="e">
        <f>#REF!</f>
        <v>#REF!</v>
      </c>
      <c r="AA15" s="3" t="e">
        <f>#REF!</f>
        <v>#REF!</v>
      </c>
      <c r="AB15" s="3" t="e">
        <f>#REF!</f>
        <v>#REF!</v>
      </c>
      <c r="AC15" s="3" t="e">
        <f>#REF!</f>
        <v>#REF!</v>
      </c>
      <c r="AD15" s="3" t="e">
        <f>#REF!</f>
        <v>#REF!</v>
      </c>
      <c r="AE15" s="3" t="e">
        <f>#REF!</f>
        <v>#REF!</v>
      </c>
      <c r="AF15" s="3" t="e">
        <f>#REF!</f>
        <v>#REF!</v>
      </c>
    </row>
    <row r="16" spans="1:34" x14ac:dyDescent="0.2">
      <c r="A16" t="s">
        <v>3</v>
      </c>
      <c r="B16" s="3" t="e">
        <f>'01'!#REF!</f>
        <v>#REF!</v>
      </c>
      <c r="C16" s="3" t="e">
        <f>#REF!</f>
        <v>#REF!</v>
      </c>
      <c r="D16" s="3" t="e">
        <f>#REF!</f>
        <v>#REF!</v>
      </c>
      <c r="E16" s="3" t="e">
        <f>#REF!</f>
        <v>#REF!</v>
      </c>
      <c r="F16" s="3" t="e">
        <f>#REF!</f>
        <v>#REF!</v>
      </c>
      <c r="G16" s="3" t="e">
        <f>#REF!</f>
        <v>#REF!</v>
      </c>
      <c r="H16" s="3" t="e">
        <f>#REF!</f>
        <v>#REF!</v>
      </c>
      <c r="I16" s="3" t="e">
        <f>#REF!</f>
        <v>#REF!</v>
      </c>
      <c r="J16" s="3" t="e">
        <f>#REF!</f>
        <v>#REF!</v>
      </c>
      <c r="K16" s="3" t="e">
        <f>#REF!</f>
        <v>#REF!</v>
      </c>
      <c r="L16" s="3" t="e">
        <f>#REF!</f>
        <v>#REF!</v>
      </c>
      <c r="M16" s="3" t="e">
        <f>#REF!</f>
        <v>#REF!</v>
      </c>
      <c r="N16" s="3" t="e">
        <f>#REF!</f>
        <v>#REF!</v>
      </c>
      <c r="O16" s="3" t="e">
        <f>#REF!</f>
        <v>#REF!</v>
      </c>
      <c r="P16" s="3" t="e">
        <f>#REF!</f>
        <v>#REF!</v>
      </c>
      <c r="Q16" s="3" t="e">
        <f>#REF!</f>
        <v>#REF!</v>
      </c>
      <c r="R16" s="3" t="e">
        <f>#REF!</f>
        <v>#REF!</v>
      </c>
      <c r="S16" s="3" t="e">
        <f>#REF!</f>
        <v>#REF!</v>
      </c>
      <c r="T16" s="3" t="e">
        <f>#REF!</f>
        <v>#REF!</v>
      </c>
      <c r="U16" s="3" t="e">
        <f>#REF!</f>
        <v>#REF!</v>
      </c>
      <c r="V16" s="3" t="e">
        <f>#REF!</f>
        <v>#REF!</v>
      </c>
      <c r="W16" s="3" t="e">
        <f>#REF!</f>
        <v>#REF!</v>
      </c>
      <c r="X16" s="3" t="e">
        <f>#REF!</f>
        <v>#REF!</v>
      </c>
      <c r="Y16" s="3" t="e">
        <f>#REF!</f>
        <v>#REF!</v>
      </c>
      <c r="Z16" s="3" t="e">
        <f>#REF!</f>
        <v>#REF!</v>
      </c>
      <c r="AA16" s="3" t="e">
        <f>#REF!</f>
        <v>#REF!</v>
      </c>
      <c r="AB16" s="3" t="e">
        <f>#REF!</f>
        <v>#REF!</v>
      </c>
      <c r="AC16" s="3" t="e">
        <f>#REF!</f>
        <v>#REF!</v>
      </c>
      <c r="AD16" s="3" t="e">
        <f>#REF!</f>
        <v>#REF!</v>
      </c>
      <c r="AE16" s="3" t="e">
        <f>#REF!</f>
        <v>#REF!</v>
      </c>
      <c r="AF16" s="3" t="e">
        <f>#REF!</f>
        <v>#REF!</v>
      </c>
    </row>
    <row r="17" spans="1:32" x14ac:dyDescent="0.2">
      <c r="A17" t="s">
        <v>4</v>
      </c>
      <c r="B17" s="3" t="e">
        <f>'01'!#REF!</f>
        <v>#REF!</v>
      </c>
      <c r="C17" s="3" t="e">
        <f>#REF!</f>
        <v>#REF!</v>
      </c>
      <c r="D17" s="3" t="e">
        <f>#REF!</f>
        <v>#REF!</v>
      </c>
      <c r="E17" s="3" t="e">
        <f>#REF!</f>
        <v>#REF!</v>
      </c>
      <c r="F17" s="3" t="e">
        <f>#REF!</f>
        <v>#REF!</v>
      </c>
      <c r="G17" s="3" t="e">
        <f>#REF!</f>
        <v>#REF!</v>
      </c>
      <c r="H17" s="3" t="e">
        <f>#REF!</f>
        <v>#REF!</v>
      </c>
      <c r="I17" s="3" t="e">
        <f>#REF!</f>
        <v>#REF!</v>
      </c>
      <c r="J17" s="3" t="e">
        <f>#REF!</f>
        <v>#REF!</v>
      </c>
      <c r="K17" s="3" t="e">
        <f>#REF!</f>
        <v>#REF!</v>
      </c>
      <c r="L17" s="3" t="e">
        <f>#REF!</f>
        <v>#REF!</v>
      </c>
      <c r="M17" s="3" t="e">
        <f>#REF!</f>
        <v>#REF!</v>
      </c>
      <c r="N17" s="3" t="e">
        <f>#REF!</f>
        <v>#REF!</v>
      </c>
      <c r="O17" s="3" t="e">
        <f>#REF!</f>
        <v>#REF!</v>
      </c>
      <c r="P17" s="3" t="e">
        <f>#REF!</f>
        <v>#REF!</v>
      </c>
      <c r="Q17" s="3" t="e">
        <f>#REF!</f>
        <v>#REF!</v>
      </c>
      <c r="R17" s="3" t="e">
        <f>#REF!</f>
        <v>#REF!</v>
      </c>
      <c r="S17" s="3" t="e">
        <f>#REF!</f>
        <v>#REF!</v>
      </c>
      <c r="T17" s="3" t="e">
        <f>#REF!</f>
        <v>#REF!</v>
      </c>
      <c r="U17" s="3" t="e">
        <f>#REF!</f>
        <v>#REF!</v>
      </c>
      <c r="V17" s="3" t="e">
        <f>#REF!</f>
        <v>#REF!</v>
      </c>
      <c r="W17" s="3" t="e">
        <f>#REF!</f>
        <v>#REF!</v>
      </c>
      <c r="X17" s="3" t="e">
        <f>#REF!</f>
        <v>#REF!</v>
      </c>
      <c r="Y17" s="3" t="e">
        <f>#REF!</f>
        <v>#REF!</v>
      </c>
      <c r="Z17" s="3" t="e">
        <f>#REF!</f>
        <v>#REF!</v>
      </c>
      <c r="AA17" s="3" t="e">
        <f>#REF!</f>
        <v>#REF!</v>
      </c>
      <c r="AB17" s="3" t="e">
        <f>#REF!</f>
        <v>#REF!</v>
      </c>
      <c r="AC17" s="3" t="e">
        <f>#REF!</f>
        <v>#REF!</v>
      </c>
      <c r="AD17" s="3" t="e">
        <f>#REF!</f>
        <v>#REF!</v>
      </c>
      <c r="AE17" s="3" t="e">
        <f>#REF!</f>
        <v>#REF!</v>
      </c>
      <c r="AF17" s="3" t="e">
        <f>#REF!</f>
        <v>#REF!</v>
      </c>
    </row>
    <row r="18" spans="1:32" x14ac:dyDescent="0.2">
      <c r="A18" t="s">
        <v>2</v>
      </c>
      <c r="B18" s="3" t="e">
        <f>'01'!#REF!</f>
        <v>#REF!</v>
      </c>
      <c r="C18" s="3" t="e">
        <f>#REF!</f>
        <v>#REF!</v>
      </c>
      <c r="D18" s="3" t="e">
        <f>#REF!</f>
        <v>#REF!</v>
      </c>
      <c r="E18" s="3" t="e">
        <f>#REF!</f>
        <v>#REF!</v>
      </c>
      <c r="F18" s="3" t="e">
        <f>#REF!</f>
        <v>#REF!</v>
      </c>
      <c r="G18" s="3" t="e">
        <f>#REF!</f>
        <v>#REF!</v>
      </c>
      <c r="H18" s="3" t="e">
        <f>#REF!</f>
        <v>#REF!</v>
      </c>
      <c r="I18" s="3" t="e">
        <f>#REF!</f>
        <v>#REF!</v>
      </c>
      <c r="J18" s="3" t="e">
        <f>#REF!</f>
        <v>#REF!</v>
      </c>
      <c r="K18" s="3" t="e">
        <f>#REF!</f>
        <v>#REF!</v>
      </c>
      <c r="L18" s="3" t="e">
        <f>#REF!</f>
        <v>#REF!</v>
      </c>
      <c r="M18" s="3" t="e">
        <f>#REF!</f>
        <v>#REF!</v>
      </c>
      <c r="N18" s="3" t="e">
        <f>#REF!</f>
        <v>#REF!</v>
      </c>
      <c r="O18" s="3" t="e">
        <f>#REF!</f>
        <v>#REF!</v>
      </c>
      <c r="P18" s="3" t="e">
        <f>#REF!</f>
        <v>#REF!</v>
      </c>
      <c r="Q18" s="3" t="e">
        <f>#REF!</f>
        <v>#REF!</v>
      </c>
      <c r="R18" s="3" t="e">
        <f>#REF!</f>
        <v>#REF!</v>
      </c>
      <c r="S18" s="3" t="e">
        <f>#REF!</f>
        <v>#REF!</v>
      </c>
      <c r="T18" s="3" t="e">
        <f>#REF!</f>
        <v>#REF!</v>
      </c>
      <c r="U18" s="3" t="e">
        <f>#REF!</f>
        <v>#REF!</v>
      </c>
      <c r="V18" s="3" t="e">
        <f>#REF!</f>
        <v>#REF!</v>
      </c>
      <c r="W18" s="3" t="e">
        <f>#REF!</f>
        <v>#REF!</v>
      </c>
      <c r="X18" s="3" t="e">
        <f>#REF!</f>
        <v>#REF!</v>
      </c>
      <c r="Y18" s="3" t="e">
        <f>#REF!</f>
        <v>#REF!</v>
      </c>
      <c r="Z18" s="3" t="e">
        <f>#REF!</f>
        <v>#REF!</v>
      </c>
      <c r="AA18" s="3" t="e">
        <f>#REF!</f>
        <v>#REF!</v>
      </c>
      <c r="AB18" s="3" t="e">
        <f>#REF!</f>
        <v>#REF!</v>
      </c>
      <c r="AC18" s="3" t="e">
        <f>#REF!</f>
        <v>#REF!</v>
      </c>
      <c r="AD18" s="3" t="e">
        <f>#REF!</f>
        <v>#REF!</v>
      </c>
      <c r="AE18" s="3" t="e">
        <f>#REF!</f>
        <v>#REF!</v>
      </c>
      <c r="AF18" s="3" t="e">
        <f>#REF!</f>
        <v>#REF!</v>
      </c>
    </row>
    <row r="20" spans="1:32" x14ac:dyDescent="0.2">
      <c r="A20" t="s">
        <v>7</v>
      </c>
    </row>
    <row r="21" spans="1:32" x14ac:dyDescent="0.2">
      <c r="A21" t="s">
        <v>1</v>
      </c>
      <c r="B21" s="4" t="e">
        <f>B5+B10</f>
        <v>#REF!</v>
      </c>
      <c r="C21" s="4" t="e">
        <f t="shared" ref="C21:AC24" si="1">C5+C10</f>
        <v>#REF!</v>
      </c>
      <c r="D21" s="4" t="e">
        <f t="shared" si="1"/>
        <v>#REF!</v>
      </c>
      <c r="E21" s="4" t="e">
        <f t="shared" si="1"/>
        <v>#REF!</v>
      </c>
      <c r="F21" s="4" t="e">
        <f t="shared" si="1"/>
        <v>#REF!</v>
      </c>
      <c r="G21" s="4" t="e">
        <f t="shared" si="1"/>
        <v>#REF!</v>
      </c>
      <c r="H21" s="4" t="e">
        <f t="shared" si="1"/>
        <v>#REF!</v>
      </c>
      <c r="I21" s="4" t="e">
        <f t="shared" si="1"/>
        <v>#REF!</v>
      </c>
      <c r="J21" s="4" t="e">
        <f t="shared" si="1"/>
        <v>#REF!</v>
      </c>
      <c r="K21" s="4" t="e">
        <f t="shared" si="1"/>
        <v>#REF!</v>
      </c>
      <c r="L21" s="4" t="e">
        <f t="shared" si="1"/>
        <v>#REF!</v>
      </c>
      <c r="M21" s="4" t="e">
        <f t="shared" si="1"/>
        <v>#REF!</v>
      </c>
      <c r="N21" s="4" t="e">
        <f t="shared" si="1"/>
        <v>#REF!</v>
      </c>
      <c r="O21" s="4" t="e">
        <f t="shared" si="1"/>
        <v>#REF!</v>
      </c>
      <c r="P21" s="4" t="e">
        <f>P5+P10</f>
        <v>#REF!</v>
      </c>
      <c r="Q21" s="4" t="e">
        <f t="shared" si="1"/>
        <v>#REF!</v>
      </c>
      <c r="R21" s="4" t="e">
        <f t="shared" si="1"/>
        <v>#REF!</v>
      </c>
      <c r="S21" s="4" t="e">
        <f t="shared" si="1"/>
        <v>#REF!</v>
      </c>
      <c r="T21" s="4" t="e">
        <f t="shared" si="1"/>
        <v>#REF!</v>
      </c>
      <c r="U21" s="4" t="e">
        <f t="shared" si="1"/>
        <v>#REF!</v>
      </c>
      <c r="V21" s="4" t="e">
        <f t="shared" si="1"/>
        <v>#REF!</v>
      </c>
      <c r="W21" s="4" t="e">
        <f t="shared" si="1"/>
        <v>#REF!</v>
      </c>
      <c r="X21" s="4" t="e">
        <f t="shared" si="1"/>
        <v>#REF!</v>
      </c>
      <c r="Y21" s="4" t="e">
        <f t="shared" si="1"/>
        <v>#REF!</v>
      </c>
      <c r="Z21" s="4" t="e">
        <f t="shared" si="1"/>
        <v>#REF!</v>
      </c>
      <c r="AA21" s="4" t="e">
        <f t="shared" si="1"/>
        <v>#REF!</v>
      </c>
      <c r="AB21" s="4" t="e">
        <f t="shared" si="1"/>
        <v>#REF!</v>
      </c>
      <c r="AC21" s="4" t="e">
        <f t="shared" si="1"/>
        <v>#REF!</v>
      </c>
      <c r="AD21" s="4" t="e">
        <f t="shared" ref="AD21:AF24" si="2">AD5+AD10</f>
        <v>#REF!</v>
      </c>
      <c r="AE21" s="4" t="e">
        <f t="shared" si="2"/>
        <v>#REF!</v>
      </c>
      <c r="AF21" s="4" t="e">
        <f t="shared" si="2"/>
        <v>#REF!</v>
      </c>
    </row>
    <row r="22" spans="1:32" x14ac:dyDescent="0.2">
      <c r="A22" t="s">
        <v>3</v>
      </c>
      <c r="B22" s="4" t="e">
        <f t="shared" ref="B22:Q24" si="3">B6+B11</f>
        <v>#REF!</v>
      </c>
      <c r="C22" s="4" t="e">
        <f t="shared" si="3"/>
        <v>#REF!</v>
      </c>
      <c r="D22" s="4" t="e">
        <f t="shared" si="3"/>
        <v>#REF!</v>
      </c>
      <c r="E22" s="4" t="e">
        <f t="shared" si="3"/>
        <v>#REF!</v>
      </c>
      <c r="F22" s="4" t="e">
        <f t="shared" si="3"/>
        <v>#REF!</v>
      </c>
      <c r="G22" s="4" t="e">
        <f t="shared" si="3"/>
        <v>#REF!</v>
      </c>
      <c r="H22" s="4" t="e">
        <f t="shared" si="3"/>
        <v>#REF!</v>
      </c>
      <c r="I22" s="4" t="e">
        <f t="shared" si="3"/>
        <v>#REF!</v>
      </c>
      <c r="J22" s="4" t="e">
        <f t="shared" si="3"/>
        <v>#REF!</v>
      </c>
      <c r="K22" s="4" t="e">
        <f t="shared" si="3"/>
        <v>#REF!</v>
      </c>
      <c r="L22" s="4" t="e">
        <f t="shared" si="3"/>
        <v>#REF!</v>
      </c>
      <c r="M22" s="4" t="e">
        <f t="shared" si="3"/>
        <v>#REF!</v>
      </c>
      <c r="N22" s="4" t="e">
        <f t="shared" si="3"/>
        <v>#REF!</v>
      </c>
      <c r="O22" s="4" t="e">
        <f t="shared" si="3"/>
        <v>#REF!</v>
      </c>
      <c r="P22" s="4" t="e">
        <f>P6+P11</f>
        <v>#REF!</v>
      </c>
      <c r="Q22" s="4" t="e">
        <f t="shared" si="3"/>
        <v>#REF!</v>
      </c>
      <c r="R22" s="4" t="e">
        <f t="shared" si="1"/>
        <v>#REF!</v>
      </c>
      <c r="S22" s="4" t="e">
        <f t="shared" si="1"/>
        <v>#REF!</v>
      </c>
      <c r="T22" s="4" t="e">
        <f t="shared" si="1"/>
        <v>#REF!</v>
      </c>
      <c r="U22" s="4" t="e">
        <f t="shared" si="1"/>
        <v>#REF!</v>
      </c>
      <c r="V22" s="4" t="e">
        <f t="shared" si="1"/>
        <v>#REF!</v>
      </c>
      <c r="W22" s="4" t="e">
        <f t="shared" si="1"/>
        <v>#REF!</v>
      </c>
      <c r="X22" s="4" t="e">
        <f t="shared" si="1"/>
        <v>#REF!</v>
      </c>
      <c r="Y22" s="4" t="e">
        <f t="shared" si="1"/>
        <v>#REF!</v>
      </c>
      <c r="Z22" s="4" t="e">
        <f t="shared" si="1"/>
        <v>#REF!</v>
      </c>
      <c r="AA22" s="4" t="e">
        <f t="shared" si="1"/>
        <v>#REF!</v>
      </c>
      <c r="AB22" s="4" t="e">
        <f t="shared" si="1"/>
        <v>#REF!</v>
      </c>
      <c r="AC22" s="4" t="e">
        <f t="shared" si="1"/>
        <v>#REF!</v>
      </c>
      <c r="AD22" s="4" t="e">
        <f t="shared" si="2"/>
        <v>#REF!</v>
      </c>
      <c r="AE22" s="4" t="e">
        <f t="shared" si="2"/>
        <v>#REF!</v>
      </c>
      <c r="AF22" s="4" t="e">
        <f t="shared" si="2"/>
        <v>#REF!</v>
      </c>
    </row>
    <row r="23" spans="1:32" x14ac:dyDescent="0.2">
      <c r="A23" t="s">
        <v>4</v>
      </c>
      <c r="B23" s="4" t="e">
        <f t="shared" si="3"/>
        <v>#REF!</v>
      </c>
      <c r="C23" s="4" t="e">
        <f t="shared" si="3"/>
        <v>#REF!</v>
      </c>
      <c r="D23" s="4" t="e">
        <f t="shared" si="3"/>
        <v>#REF!</v>
      </c>
      <c r="E23" s="4" t="e">
        <f t="shared" si="3"/>
        <v>#REF!</v>
      </c>
      <c r="F23" s="4" t="e">
        <f t="shared" si="3"/>
        <v>#REF!</v>
      </c>
      <c r="G23" s="4" t="e">
        <f t="shared" si="3"/>
        <v>#REF!</v>
      </c>
      <c r="H23" s="4" t="e">
        <f t="shared" si="3"/>
        <v>#REF!</v>
      </c>
      <c r="I23" s="4" t="e">
        <f t="shared" si="3"/>
        <v>#REF!</v>
      </c>
      <c r="J23" s="4" t="e">
        <f t="shared" si="3"/>
        <v>#REF!</v>
      </c>
      <c r="K23" s="4" t="e">
        <f t="shared" si="3"/>
        <v>#REF!</v>
      </c>
      <c r="L23" s="4" t="e">
        <f t="shared" si="3"/>
        <v>#REF!</v>
      </c>
      <c r="M23" s="4" t="e">
        <f t="shared" si="3"/>
        <v>#REF!</v>
      </c>
      <c r="N23" s="4" t="e">
        <f t="shared" si="3"/>
        <v>#REF!</v>
      </c>
      <c r="O23" s="4" t="e">
        <f t="shared" si="3"/>
        <v>#REF!</v>
      </c>
      <c r="P23" s="4" t="e">
        <f>P7+P12</f>
        <v>#REF!</v>
      </c>
      <c r="Q23" s="4" t="e">
        <f t="shared" si="3"/>
        <v>#REF!</v>
      </c>
      <c r="R23" s="4" t="e">
        <f t="shared" si="1"/>
        <v>#REF!</v>
      </c>
      <c r="S23" s="4" t="e">
        <f t="shared" si="1"/>
        <v>#REF!</v>
      </c>
      <c r="T23" s="4" t="e">
        <f t="shared" si="1"/>
        <v>#REF!</v>
      </c>
      <c r="U23" s="4" t="e">
        <f t="shared" si="1"/>
        <v>#REF!</v>
      </c>
      <c r="V23" s="4" t="e">
        <f t="shared" si="1"/>
        <v>#REF!</v>
      </c>
      <c r="W23" s="4" t="e">
        <f t="shared" si="1"/>
        <v>#REF!</v>
      </c>
      <c r="X23" s="4" t="e">
        <f t="shared" si="1"/>
        <v>#REF!</v>
      </c>
      <c r="Y23" s="4" t="e">
        <f t="shared" si="1"/>
        <v>#REF!</v>
      </c>
      <c r="Z23" s="4" t="e">
        <f t="shared" si="1"/>
        <v>#REF!</v>
      </c>
      <c r="AA23" s="4" t="e">
        <f t="shared" si="1"/>
        <v>#REF!</v>
      </c>
      <c r="AB23" s="4" t="e">
        <f t="shared" si="1"/>
        <v>#REF!</v>
      </c>
      <c r="AC23" s="4" t="e">
        <f t="shared" si="1"/>
        <v>#REF!</v>
      </c>
      <c r="AD23" s="4" t="e">
        <f t="shared" si="2"/>
        <v>#REF!</v>
      </c>
      <c r="AE23" s="4" t="e">
        <f t="shared" si="2"/>
        <v>#REF!</v>
      </c>
      <c r="AF23" s="4" t="e">
        <f t="shared" si="2"/>
        <v>#REF!</v>
      </c>
    </row>
    <row r="24" spans="1:32" x14ac:dyDescent="0.2">
      <c r="A24" t="s">
        <v>8</v>
      </c>
      <c r="B24" s="4" t="e">
        <f t="shared" si="3"/>
        <v>#REF!</v>
      </c>
      <c r="C24" s="4" t="e">
        <f t="shared" si="3"/>
        <v>#REF!</v>
      </c>
      <c r="D24" s="4" t="e">
        <f t="shared" si="3"/>
        <v>#REF!</v>
      </c>
      <c r="E24" s="4" t="e">
        <f t="shared" si="3"/>
        <v>#REF!</v>
      </c>
      <c r="F24" s="4" t="e">
        <f t="shared" si="3"/>
        <v>#REF!</v>
      </c>
      <c r="G24" s="4" t="e">
        <f t="shared" si="3"/>
        <v>#REF!</v>
      </c>
      <c r="H24" s="4" t="e">
        <f t="shared" si="3"/>
        <v>#REF!</v>
      </c>
      <c r="I24" s="4" t="e">
        <f t="shared" si="3"/>
        <v>#REF!</v>
      </c>
      <c r="J24" s="4" t="e">
        <f t="shared" si="3"/>
        <v>#REF!</v>
      </c>
      <c r="K24" s="4" t="e">
        <f t="shared" si="3"/>
        <v>#REF!</v>
      </c>
      <c r="L24" s="4" t="e">
        <f t="shared" si="3"/>
        <v>#REF!</v>
      </c>
      <c r="M24" s="4" t="e">
        <f t="shared" si="3"/>
        <v>#REF!</v>
      </c>
      <c r="N24" s="4" t="e">
        <f t="shared" si="3"/>
        <v>#REF!</v>
      </c>
      <c r="O24" s="4" t="e">
        <f t="shared" si="3"/>
        <v>#REF!</v>
      </c>
      <c r="P24" s="4" t="e">
        <f>P8+P13</f>
        <v>#REF!</v>
      </c>
      <c r="Q24" s="4" t="e">
        <f t="shared" si="3"/>
        <v>#REF!</v>
      </c>
      <c r="R24" s="4" t="e">
        <f t="shared" si="1"/>
        <v>#REF!</v>
      </c>
      <c r="S24" s="4" t="e">
        <f t="shared" si="1"/>
        <v>#REF!</v>
      </c>
      <c r="T24" s="4" t="e">
        <f t="shared" si="1"/>
        <v>#REF!</v>
      </c>
      <c r="U24" s="4" t="e">
        <f t="shared" si="1"/>
        <v>#REF!</v>
      </c>
      <c r="V24" s="4" t="e">
        <f t="shared" si="1"/>
        <v>#REF!</v>
      </c>
      <c r="W24" s="4" t="e">
        <f t="shared" si="1"/>
        <v>#REF!</v>
      </c>
      <c r="X24" s="4" t="e">
        <f t="shared" si="1"/>
        <v>#REF!</v>
      </c>
      <c r="Y24" s="4" t="e">
        <f t="shared" si="1"/>
        <v>#REF!</v>
      </c>
      <c r="Z24" s="4" t="e">
        <f t="shared" si="1"/>
        <v>#REF!</v>
      </c>
      <c r="AA24" s="4" t="e">
        <f t="shared" si="1"/>
        <v>#REF!</v>
      </c>
      <c r="AB24" s="4" t="e">
        <f t="shared" si="1"/>
        <v>#REF!</v>
      </c>
      <c r="AC24" s="4" t="e">
        <f t="shared" si="1"/>
        <v>#REF!</v>
      </c>
      <c r="AD24" s="4" t="e">
        <f t="shared" si="2"/>
        <v>#REF!</v>
      </c>
      <c r="AE24" s="4" t="e">
        <f t="shared" si="2"/>
        <v>#REF!</v>
      </c>
      <c r="AF24" s="4" t="e">
        <f t="shared" si="2"/>
        <v>#REF!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</vt:lpstr>
      <vt:lpstr>Сводная</vt:lpstr>
      <vt:lpstr>Лист1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solotyushin</dc:creator>
  <cp:lastModifiedBy>Игорь Федорович Салеев</cp:lastModifiedBy>
  <cp:lastPrinted>2014-10-15T12:15:50Z</cp:lastPrinted>
  <dcterms:created xsi:type="dcterms:W3CDTF">2010-09-15T05:54:12Z</dcterms:created>
  <dcterms:modified xsi:type="dcterms:W3CDTF">2014-10-15T12:15:53Z</dcterms:modified>
</cp:coreProperties>
</file>