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944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план'!$10:$10</definedName>
    <definedName name="_xlnm.Print_Area" localSheetId="0">'Календарный план'!$A$1:$M$193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L183" i="6" l="1"/>
  <c r="M183" i="6" s="1"/>
  <c r="L182" i="6"/>
  <c r="M182" i="6" s="1"/>
  <c r="L181" i="6"/>
  <c r="M181" i="6" s="1"/>
  <c r="L180" i="6"/>
  <c r="M180" i="6" s="1"/>
  <c r="L179" i="6"/>
  <c r="M179" i="6" s="1"/>
  <c r="L178" i="6"/>
  <c r="M178" i="6" s="1"/>
  <c r="L177" i="6"/>
  <c r="M177" i="6" s="1"/>
  <c r="L176" i="6"/>
  <c r="M176" i="6" s="1"/>
  <c r="L175" i="6"/>
  <c r="M175" i="6" s="1"/>
  <c r="L174" i="6"/>
  <c r="M174" i="6" s="1"/>
  <c r="L173" i="6"/>
  <c r="M173" i="6" s="1"/>
  <c r="L172" i="6"/>
  <c r="M172" i="6" s="1"/>
  <c r="L171" i="6"/>
  <c r="M171" i="6" s="1"/>
  <c r="L170" i="6"/>
  <c r="M170" i="6" s="1"/>
  <c r="L169" i="6"/>
  <c r="M169" i="6" s="1"/>
  <c r="L168" i="6"/>
  <c r="M168" i="6" s="1"/>
  <c r="L167" i="6"/>
  <c r="M167" i="6" s="1"/>
  <c r="L166" i="6"/>
  <c r="M166" i="6" s="1"/>
  <c r="L165" i="6"/>
  <c r="M165" i="6" s="1"/>
  <c r="L164" i="6"/>
  <c r="M164" i="6" s="1"/>
  <c r="L163" i="6"/>
  <c r="M163" i="6" s="1"/>
  <c r="L162" i="6"/>
  <c r="M162" i="6" s="1"/>
  <c r="L161" i="6"/>
  <c r="M161" i="6" s="1"/>
  <c r="L160" i="6"/>
  <c r="M160" i="6" s="1"/>
  <c r="L159" i="6"/>
  <c r="M159" i="6" s="1"/>
  <c r="L158" i="6"/>
  <c r="M158" i="6" s="1"/>
  <c r="L157" i="6"/>
  <c r="M157" i="6" s="1"/>
  <c r="L156" i="6"/>
  <c r="M156" i="6" s="1"/>
  <c r="L155" i="6"/>
  <c r="M155" i="6" s="1"/>
  <c r="L154" i="6"/>
  <c r="M154" i="6" s="1"/>
  <c r="L153" i="6"/>
  <c r="M153" i="6" s="1"/>
  <c r="L152" i="6"/>
  <c r="M152" i="6" s="1"/>
  <c r="L151" i="6"/>
  <c r="M151" i="6" s="1"/>
  <c r="L150" i="6"/>
  <c r="M150" i="6" s="1"/>
  <c r="L149" i="6"/>
  <c r="M149" i="6" s="1"/>
  <c r="L148" i="6"/>
  <c r="M148" i="6" s="1"/>
  <c r="L147" i="6"/>
  <c r="M147" i="6" s="1"/>
  <c r="L146" i="6"/>
  <c r="M146" i="6" s="1"/>
  <c r="L145" i="6"/>
  <c r="M145" i="6" s="1"/>
  <c r="L144" i="6"/>
  <c r="M144" i="6" s="1"/>
  <c r="L143" i="6"/>
  <c r="M143" i="6" s="1"/>
  <c r="L142" i="6"/>
  <c r="M142" i="6" s="1"/>
  <c r="L141" i="6"/>
  <c r="M141" i="6" s="1"/>
  <c r="L140" i="6"/>
  <c r="M140" i="6" s="1"/>
  <c r="L139" i="6"/>
  <c r="M139" i="6" s="1"/>
  <c r="L138" i="6"/>
  <c r="M138" i="6" s="1"/>
  <c r="L137" i="6"/>
  <c r="M137" i="6" s="1"/>
  <c r="L136" i="6"/>
  <c r="M136" i="6" s="1"/>
  <c r="L135" i="6"/>
  <c r="M135" i="6" s="1"/>
  <c r="L134" i="6"/>
  <c r="M134" i="6" s="1"/>
  <c r="L133" i="6"/>
  <c r="M133" i="6" s="1"/>
  <c r="L132" i="6"/>
  <c r="M132" i="6" s="1"/>
  <c r="L131" i="6"/>
  <c r="M131" i="6" s="1"/>
  <c r="L130" i="6"/>
  <c r="M130" i="6" s="1"/>
  <c r="L129" i="6"/>
  <c r="M129" i="6" s="1"/>
  <c r="L128" i="6"/>
  <c r="M128" i="6" s="1"/>
  <c r="L127" i="6"/>
  <c r="M127" i="6" s="1"/>
  <c r="L126" i="6"/>
  <c r="M126" i="6" s="1"/>
  <c r="L125" i="6"/>
  <c r="M125" i="6" s="1"/>
  <c r="L124" i="6"/>
  <c r="M124" i="6" s="1"/>
  <c r="L123" i="6"/>
  <c r="M123" i="6" s="1"/>
  <c r="L122" i="6"/>
  <c r="M122" i="6" s="1"/>
  <c r="L121" i="6"/>
  <c r="M121" i="6" s="1"/>
  <c r="L120" i="6"/>
  <c r="M120" i="6" s="1"/>
  <c r="L119" i="6"/>
  <c r="M119" i="6" s="1"/>
  <c r="L118" i="6"/>
  <c r="M118" i="6" s="1"/>
  <c r="L117" i="6"/>
  <c r="M117" i="6" s="1"/>
  <c r="L116" i="6"/>
  <c r="M116" i="6" s="1"/>
  <c r="L39" i="6"/>
  <c r="M39" i="6" s="1"/>
  <c r="M38" i="6"/>
  <c r="L38" i="6"/>
  <c r="M37" i="6"/>
  <c r="L37" i="6"/>
  <c r="M36" i="6"/>
  <c r="L36" i="6"/>
  <c r="M35" i="6"/>
  <c r="L35" i="6"/>
  <c r="M34" i="6"/>
  <c r="L34" i="6"/>
  <c r="M33" i="6"/>
  <c r="L33" i="6"/>
  <c r="M32" i="6"/>
  <c r="L32" i="6"/>
  <c r="M31" i="6"/>
  <c r="L31" i="6"/>
  <c r="M30" i="6"/>
  <c r="L30" i="6"/>
  <c r="M29" i="6"/>
  <c r="L29" i="6"/>
  <c r="M28" i="6"/>
  <c r="L28" i="6"/>
  <c r="M27" i="6"/>
  <c r="L27" i="6"/>
  <c r="M26" i="6"/>
  <c r="L26" i="6"/>
  <c r="M25" i="6"/>
  <c r="L25" i="6"/>
  <c r="M24" i="6"/>
  <c r="L24" i="6"/>
  <c r="M23" i="6"/>
  <c r="L23" i="6"/>
  <c r="M22" i="6"/>
  <c r="L22" i="6"/>
  <c r="M21" i="6"/>
  <c r="L21" i="6"/>
  <c r="M20" i="6"/>
  <c r="L20" i="6"/>
  <c r="M19" i="6"/>
  <c r="L19" i="6"/>
  <c r="M18" i="6"/>
  <c r="L18" i="6"/>
  <c r="M17" i="6"/>
  <c r="L17" i="6"/>
  <c r="M16" i="6"/>
  <c r="L16" i="6"/>
  <c r="M15" i="6"/>
  <c r="L15" i="6"/>
  <c r="M14" i="6"/>
  <c r="L14" i="6"/>
  <c r="M13" i="6"/>
  <c r="L13" i="6"/>
  <c r="M12" i="6"/>
  <c r="L12" i="6"/>
  <c r="M11" i="6"/>
  <c r="L11" i="6"/>
  <c r="E1" i="6" l="1"/>
</calcChain>
</file>

<file path=xl/sharedStrings.xml><?xml version="1.0" encoding="utf-8"?>
<sst xmlns="http://schemas.openxmlformats.org/spreadsheetml/2006/main" count="326" uniqueCount="143">
  <si>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</si>
  <si>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</si>
  <si>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</si>
  <si>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</si>
  <si>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</si>
  <si>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</si>
  <si>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</si>
  <si>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</si>
  <si>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</si>
  <si>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</si>
  <si>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</si>
  <si>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Итог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</si>
  <si>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</si>
  <si>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</si>
  <si>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</si>
  <si>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</si>
  <si>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</si>
  <si>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</si>
  <si>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</si>
  <si>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</si>
  <si>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</si>
  <si>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</si>
  <si>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</si>
  <si>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</si>
  <si>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</si>
  <si>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</si>
  <si>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-</t>
  </si>
  <si>
    <t>Работы, выполняемые по предписаниям Государственных органов</t>
  </si>
  <si>
    <t>Прочие проекты технического перевооружения</t>
  </si>
  <si>
    <t>ОНСС</t>
  </si>
  <si>
    <t>Работы выполняемые по программе оптимизации затрат  и повышения эффективности производства</t>
  </si>
  <si>
    <t>Сокращение безвозвратных потерь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</si>
  <si>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</si>
  <si>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</si>
  <si>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</si>
  <si>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Календарный план
1. Выполнение проектно-изыскательских работ</t>
  </si>
  <si>
    <t>Срок  ввода объекта</t>
  </si>
  <si>
    <t>2. Ведение авторского надзора за выполнением строительно-монтажных работ</t>
  </si>
  <si>
    <t>Номер ДС для проведения авторского надзора</t>
  </si>
  <si>
    <t>УОСГ</t>
  </si>
  <si>
    <t>не позднее окончания строительно-монтажных работ и ввода объекта в эксплуатацию</t>
  </si>
  <si>
    <t>Программа по приведению объектов завода к требованиям пожарной безопасности</t>
  </si>
  <si>
    <t>S.40-05-12-01</t>
  </si>
  <si>
    <t>Монтаж автоматической пожарной сигнализации в ТП-737  установки НСЩС. Цех №5</t>
  </si>
  <si>
    <t>УНСЩС</t>
  </si>
  <si>
    <t>5-2464</t>
  </si>
  <si>
    <t>R.05-02-14</t>
  </si>
  <si>
    <t>Замена  Т-11. 25/7</t>
  </si>
  <si>
    <t>25/7</t>
  </si>
  <si>
    <t>5-2257</t>
  </si>
  <si>
    <t>R.05-02-15</t>
  </si>
  <si>
    <t>Замена  Т-11а. 25/7</t>
  </si>
  <si>
    <t>5-2258</t>
  </si>
  <si>
    <t>R.05-02-11</t>
  </si>
  <si>
    <t>Емкость Е-9. 25/7</t>
  </si>
  <si>
    <t>5-2456</t>
  </si>
  <si>
    <t>R.05-02-12</t>
  </si>
  <si>
    <t>Емкость Е-9а. 25/7</t>
  </si>
  <si>
    <t>5-2457</t>
  </si>
  <si>
    <t>R.04-02-11</t>
  </si>
  <si>
    <t>Замена емкости Е-431. Гидрокрекинг</t>
  </si>
  <si>
    <t>Гидрокрекинг</t>
  </si>
  <si>
    <t>4-535</t>
  </si>
  <si>
    <t>R.04-01-12</t>
  </si>
  <si>
    <t>Замена сепаратора С-7. Л-24/6</t>
  </si>
  <si>
    <t>Л-24/6</t>
  </si>
  <si>
    <t>4-537</t>
  </si>
  <si>
    <t>R.04-02-27</t>
  </si>
  <si>
    <t>Монтаж кондиционера в опреаторной. Гидрокрекинг</t>
  </si>
  <si>
    <t>4-534</t>
  </si>
  <si>
    <t>R.04-01-30</t>
  </si>
  <si>
    <t>Замена буйковых уровнемеров (3 шт.),  регулирующих клапанов (4 шт.) ,  сигнализаторов ДВК (12 шт.)   на установке Л-24/6</t>
  </si>
  <si>
    <t>4-540</t>
  </si>
  <si>
    <t>R.05-11-05</t>
  </si>
  <si>
    <t>Замена сигнализаторов уровня  (2 шт.) на Е-1к, С-1к на установке ОСГ</t>
  </si>
  <si>
    <t>5-2463</t>
  </si>
  <si>
    <t>R.05-08-14</t>
  </si>
  <si>
    <t xml:space="preserve">Замена уровнемеровов (4 шт.) Р-1(2 шт), Е-1к, С-1к. на ГНЭ </t>
  </si>
  <si>
    <t>ГНЭ</t>
  </si>
  <si>
    <t>5-2455</t>
  </si>
  <si>
    <t>R.04-04-08</t>
  </si>
  <si>
    <t>Замена  т/о блоков стабилизации с увеличением поверхн. т/о и расч давления Т-103,104. ЛЧ-24/7</t>
  </si>
  <si>
    <t>ЛЧ-24/7</t>
  </si>
  <si>
    <t>4-530</t>
  </si>
  <si>
    <t>Замена  т/о блоков стабилизации с увеличением поверхн. т/о и расч давления Т-203,204. ЛЧ-24/7</t>
  </si>
  <si>
    <t>4-529</t>
  </si>
  <si>
    <t>R.04-02-28</t>
  </si>
  <si>
    <t>Замена вентилятора градирни. Гидрокрекинг</t>
  </si>
  <si>
    <t>4-532</t>
  </si>
  <si>
    <t>R.05-02-01-12</t>
  </si>
  <si>
    <t>Замена рег. клапанов (4 шт.) на УКФГ</t>
  </si>
  <si>
    <t>УКФГ</t>
  </si>
  <si>
    <t>5-2460</t>
  </si>
  <si>
    <t xml:space="preserve">Приведение опасного производственного объекта цеха № 4 к требованиям правил </t>
  </si>
  <si>
    <t>S.E4-03-12</t>
  </si>
  <si>
    <t>Монтаж приборов контроля уровня на сепараторе Е-2, компрессора СК-1.</t>
  </si>
  <si>
    <t>4-429</t>
  </si>
  <si>
    <t>S.30-04-03-04</t>
  </si>
  <si>
    <t>Перевод резервуаров Р-179,180 на последовательную схему работы</t>
  </si>
  <si>
    <t>4-531</t>
  </si>
  <si>
    <t>S.E4-03-24</t>
  </si>
  <si>
    <t>Оснащение печей П-1, П-2 дистанционной или автоматической подачей инертного газа в змеевики при прогаре труб</t>
  </si>
  <si>
    <t>4-539</t>
  </si>
  <si>
    <t>R.04-02-31</t>
  </si>
  <si>
    <t>Замена многозонных термопар GAYESCO в реакторах Р-111, Р-121 на установке гидрокрекинг</t>
  </si>
  <si>
    <t>4-533</t>
  </si>
  <si>
    <t xml:space="preserve">Приведение опасного производственного объекта цеха № 5 к требованиям правил </t>
  </si>
  <si>
    <t>S.E5-05-06</t>
  </si>
  <si>
    <t>Монтаж схемы удаления остатков продуктов из трубопроводов и насосов II и III секции  в отдельную емкость</t>
  </si>
  <si>
    <t>ГФУ</t>
  </si>
  <si>
    <t>5-2459</t>
  </si>
  <si>
    <t>S.E5-05-08</t>
  </si>
  <si>
    <t>Оснащение емкостей Е-118,120,121,122,123,124,125,126,108, 109 быстродействующей отсекающей арматурой с дистанционным управлением</t>
  </si>
  <si>
    <t>5-2462</t>
  </si>
  <si>
    <t>S.E5-10-01</t>
  </si>
  <si>
    <t>Монтаж схемы дренажа с аппаратов. УНСЩС</t>
  </si>
  <si>
    <t>5-2458</t>
  </si>
  <si>
    <t>S.E4-03-13</t>
  </si>
  <si>
    <t>Монтаж системы аварийного освобождения технологических блоков и отдельных аппаратов установки</t>
  </si>
  <si>
    <t>4-443</t>
  </si>
  <si>
    <t>S.E4-03-15</t>
  </si>
  <si>
    <t>Оснащение резервуаров Р-177, Р-178  быстродействующей отсекающей арматурой</t>
  </si>
  <si>
    <t>4-426</t>
  </si>
  <si>
    <t>S.E4-01-05</t>
  </si>
  <si>
    <t xml:space="preserve">Монтаж буферной емкости воздуха КИП.
ПБ 09-540-03  п. 6.5.5.
</t>
  </si>
  <si>
    <t>4-536</t>
  </si>
  <si>
    <t>S.E4-03-14</t>
  </si>
  <si>
    <t>Монтаж  схемы удаления остатков продуктов из трубопроводов и насосов в отдельную емкость</t>
  </si>
  <si>
    <t>4-541</t>
  </si>
  <si>
    <t>Модернизация систем управления установок, компрессоров</t>
  </si>
  <si>
    <t>S.17-05-08-01</t>
  </si>
  <si>
    <t>Замена системы управления и ПАЗ УНСЩС</t>
  </si>
  <si>
    <t>5-2461</t>
  </si>
  <si>
    <t>Программа повышения безопасности производства на объектах завода</t>
  </si>
  <si>
    <t>S.43-04-03-04</t>
  </si>
  <si>
    <t>Оснащение электродвигателей насосов системами контроля за состоянием подшипников  (поз. Н-112А, Н-112В, Н-112С   Гидрокрекинг)</t>
  </si>
  <si>
    <t>4-467</t>
  </si>
  <si>
    <t>R.05-07-06</t>
  </si>
  <si>
    <t>Емкость Е-6 (резервуар). РХ</t>
  </si>
  <si>
    <t>РХ</t>
  </si>
  <si>
    <t>5-2352</t>
  </si>
  <si>
    <t>КЗП-Т11</t>
  </si>
  <si>
    <t xml:space="preserve">Примечание: начало работ по этапам 1-29 - дата подписания настоящего Договора, начало работ по этапам 30-58 - дата начала строительно-монтажных работ, дата окончания работ по этапам 30-58 -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</si>
</sst>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8">
      <alignment horizontal="left" wrapText="1"/>
    </xf>
    <xf numFmtId="0" fontId="6" fillId="0" borderId="8">
      <alignment horizontal="left" wrapText="1"/>
    </xf>
    <xf numFmtId="0" fontId="6" fillId="0" borderId="8">
      <alignment horizontal="left" wrapText="1"/>
    </xf>
    <xf numFmtId="0" fontId="6" fillId="0" borderId="8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10" applyNumberFormat="0" applyFill="0" applyBorder="0" applyAlignment="0" applyProtection="0">
      <protection locked="0"/>
    </xf>
    <xf numFmtId="0" fontId="25" fillId="0" borderId="11" applyNumberFormat="0" applyFont="0" applyFill="0" applyAlignment="0" applyProtection="0"/>
    <xf numFmtId="0" fontId="25" fillId="0" borderId="12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3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4"/>
    <xf numFmtId="177" fontId="32" fillId="0" borderId="14"/>
    <xf numFmtId="178" fontId="32" fillId="0" borderId="14"/>
    <xf numFmtId="179" fontId="33" fillId="0" borderId="14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4"/>
    <xf numFmtId="181" fontId="32" fillId="0" borderId="14"/>
    <xf numFmtId="182" fontId="32" fillId="0" borderId="14"/>
    <xf numFmtId="183" fontId="33" fillId="0" borderId="14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4"/>
    <xf numFmtId="187" fontId="32" fillId="0" borderId="14"/>
    <xf numFmtId="188" fontId="32" fillId="0" borderId="14"/>
    <xf numFmtId="189" fontId="33" fillId="0" borderId="14"/>
    <xf numFmtId="189" fontId="33" fillId="0" borderId="0"/>
    <xf numFmtId="0" fontId="34" fillId="21" borderId="15" applyNumberFormat="0" applyAlignment="0" applyProtection="0"/>
    <xf numFmtId="0" fontId="35" fillId="22" borderId="16" applyNumberFormat="0" applyAlignment="0" applyProtection="0"/>
    <xf numFmtId="3" fontId="36" fillId="23" borderId="17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8">
      <protection locked="0"/>
    </xf>
    <xf numFmtId="177" fontId="32" fillId="24" borderId="18">
      <protection locked="0"/>
    </xf>
    <xf numFmtId="178" fontId="32" fillId="24" borderId="18">
      <protection locked="0"/>
    </xf>
    <xf numFmtId="179" fontId="33" fillId="24" borderId="18">
      <protection locked="0"/>
    </xf>
    <xf numFmtId="198" fontId="32" fillId="24" borderId="18">
      <protection locked="0"/>
    </xf>
    <xf numFmtId="199" fontId="32" fillId="24" borderId="18">
      <protection locked="0"/>
    </xf>
    <xf numFmtId="200" fontId="32" fillId="24" borderId="18">
      <protection locked="0"/>
    </xf>
    <xf numFmtId="201" fontId="33" fillId="24" borderId="18">
      <protection locked="0"/>
    </xf>
    <xf numFmtId="184" fontId="32" fillId="25" borderId="18">
      <alignment horizontal="right"/>
      <protection locked="0"/>
    </xf>
    <xf numFmtId="185" fontId="32" fillId="25" borderId="18">
      <alignment horizontal="right"/>
      <protection locked="0"/>
    </xf>
    <xf numFmtId="194" fontId="7" fillId="0" borderId="0" applyNumberFormat="0" applyFill="0" applyBorder="0" applyAlignment="0"/>
    <xf numFmtId="0" fontId="32" fillId="26" borderId="18">
      <alignment horizontal="left"/>
      <protection locked="0"/>
    </xf>
    <xf numFmtId="49" fontId="32" fillId="23" borderId="18">
      <alignment horizontal="left" vertical="top" wrapText="1"/>
      <protection locked="0"/>
    </xf>
    <xf numFmtId="186" fontId="32" fillId="24" borderId="18">
      <protection locked="0"/>
    </xf>
    <xf numFmtId="187" fontId="32" fillId="24" borderId="18">
      <protection locked="0"/>
    </xf>
    <xf numFmtId="188" fontId="32" fillId="24" borderId="18">
      <protection locked="0"/>
    </xf>
    <xf numFmtId="189" fontId="33" fillId="24" borderId="18">
      <protection locked="0"/>
    </xf>
    <xf numFmtId="49" fontId="32" fillId="23" borderId="18">
      <alignment horizontal="left"/>
      <protection locked="0"/>
    </xf>
    <xf numFmtId="202" fontId="32" fillId="24" borderId="18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9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8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1" applyFill="0" applyProtection="0"/>
    <xf numFmtId="0" fontId="48" fillId="0" borderId="20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1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2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8" applyNumberFormat="0">
      <alignment vertical="center" wrapText="1"/>
    </xf>
    <xf numFmtId="0" fontId="61" fillId="7" borderId="15" applyNumberFormat="0" applyAlignment="0" applyProtection="0"/>
    <xf numFmtId="10" fontId="19" fillId="31" borderId="8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3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4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7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5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6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10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8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8" applyNumberFormat="0" applyAlignment="0">
      <alignment vertical="top"/>
    </xf>
    <xf numFmtId="224" fontId="86" fillId="35" borderId="25" applyFill="0" applyBorder="0" applyProtection="0">
      <alignment horizontal="right"/>
    </xf>
    <xf numFmtId="224" fontId="87" fillId="35" borderId="25" applyFill="0" applyBorder="0" applyProtection="0">
      <alignment horizontal="right"/>
    </xf>
    <xf numFmtId="225" fontId="86" fillId="35" borderId="25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7" applyNumberFormat="0" applyProtection="0">
      <alignment horizontal="left" vertical="center" indent="1"/>
    </xf>
    <xf numFmtId="4" fontId="89" fillId="37" borderId="27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3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8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4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8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9" applyFont="0" applyFill="0" applyBorder="0">
      <alignment horizontal="right" vertical="top"/>
    </xf>
    <xf numFmtId="226" fontId="101" fillId="39" borderId="30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1" applyNumberFormat="0" applyFill="0" applyAlignment="0" applyProtection="0"/>
    <xf numFmtId="0" fontId="7" fillId="0" borderId="32" applyNumberFormat="0" applyFont="0" applyBorder="0" applyAlignment="0" applyProtection="0"/>
    <xf numFmtId="0" fontId="69" fillId="0" borderId="33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4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4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5">
      <alignment horizontal="centerContinuous" vertical="center" wrapText="1"/>
    </xf>
    <xf numFmtId="3" fontId="36" fillId="23" borderId="17" applyFill="0">
      <alignment vertical="center"/>
    </xf>
    <xf numFmtId="0" fontId="36" fillId="0" borderId="17">
      <alignment wrapText="1"/>
    </xf>
    <xf numFmtId="41" fontId="111" fillId="0" borderId="18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8" applyNumberFormat="0">
      <alignment vertical="center" wrapText="1"/>
    </xf>
    <xf numFmtId="0" fontId="43" fillId="23" borderId="19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6" applyFill="0">
      <alignment wrapText="1"/>
    </xf>
    <xf numFmtId="0" fontId="110" fillId="0" borderId="35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7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4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8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7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0" fontId="4" fillId="0" borderId="8" xfId="1" applyNumberFormat="1" applyFont="1" applyFill="1" applyBorder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8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8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4" fontId="0" fillId="0" borderId="0" xfId="0" applyFill="1">
      <alignment vertical="center"/>
    </xf>
    <xf numFmtId="235" fontId="0" fillId="0" borderId="0" xfId="0" applyNumberFormat="1" applyFill="1">
      <alignment vertical="center"/>
    </xf>
    <xf numFmtId="0" fontId="6" fillId="0" borderId="0" xfId="1" applyNumberFormat="1" applyFont="1" applyFill="1" applyAlignment="1"/>
    <xf numFmtId="235" fontId="6" fillId="0" borderId="0" xfId="1" applyNumberFormat="1" applyFont="1" applyFill="1" applyAlignment="1"/>
    <xf numFmtId="235" fontId="4" fillId="0" borderId="0" xfId="1" applyNumberFormat="1" applyFont="1" applyFill="1" applyAlignment="1"/>
    <xf numFmtId="14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wrapText="1"/>
    </xf>
    <xf numFmtId="0" fontId="4" fillId="0" borderId="37" xfId="1" applyNumberFormat="1" applyFont="1" applyFill="1" applyBorder="1" applyAlignment="1">
      <alignment wrapText="1"/>
    </xf>
    <xf numFmtId="0" fontId="4" fillId="0" borderId="38" xfId="1" applyNumberFormat="1" applyFont="1" applyFill="1" applyBorder="1" applyAlignment="1">
      <alignment wrapText="1"/>
    </xf>
    <xf numFmtId="4" fontId="4" fillId="0" borderId="8" xfId="1" applyNumberFormat="1" applyFont="1" applyFill="1" applyBorder="1" applyAlignment="1">
      <alignment wrapText="1"/>
    </xf>
    <xf numFmtId="4" fontId="120" fillId="0" borderId="1" xfId="0" pivotButton="1" applyFont="1" applyBorder="1" applyAlignment="1">
      <alignment vertical="center"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4" fontId="120" fillId="0" borderId="5" xfId="0" applyNumberFormat="1" applyFont="1" applyBorder="1" applyAlignment="1">
      <alignment vertical="center" wrapText="1"/>
    </xf>
    <xf numFmtId="4" fontId="120" fillId="0" borderId="5" xfId="0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2" xfId="0" applyNumberFormat="1" applyFont="1" applyBorder="1" applyAlignment="1">
      <alignment vertical="center" wrapText="1"/>
    </xf>
    <xf numFmtId="4" fontId="120" fillId="0" borderId="4" xfId="0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applyFont="1" applyBorder="1" applyAlignment="1">
      <alignment vertical="center"/>
    </xf>
    <xf numFmtId="4" fontId="120" fillId="0" borderId="4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4" fontId="120" fillId="0" borderId="5" xfId="0" applyNumberFormat="1" applyFont="1" applyFill="1" applyBorder="1" applyAlignment="1">
      <alignment vertical="center" wrapText="1"/>
    </xf>
    <xf numFmtId="4" fontId="120" fillId="0" borderId="1" xfId="0" applyNumberFormat="1" applyFont="1" applyFill="1" applyBorder="1" applyAlignment="1">
      <alignment vertical="center" wrapText="1"/>
    </xf>
    <xf numFmtId="4" fontId="120" fillId="0" borderId="6" xfId="0" applyFont="1" applyFill="1" applyBorder="1" applyAlignment="1">
      <alignment vertical="center" wrapText="1"/>
    </xf>
    <xf numFmtId="4" fontId="120" fillId="0" borderId="7" xfId="0" applyFont="1" applyFill="1" applyBorder="1" applyAlignment="1">
      <alignment vertical="center" wrapText="1"/>
    </xf>
    <xf numFmtId="235" fontId="120" fillId="0" borderId="2" xfId="0" applyNumberFormat="1" applyFont="1" applyBorder="1" applyAlignment="1">
      <alignment vertical="center" wrapText="1"/>
    </xf>
    <xf numFmtId="0" fontId="4" fillId="0" borderId="39" xfId="1" applyNumberFormat="1" applyFont="1" applyFill="1" applyBorder="1" applyAlignment="1"/>
    <xf numFmtId="235" fontId="120" fillId="0" borderId="2" xfId="0" pivotButton="1" applyNumberFormat="1" applyFont="1" applyBorder="1" applyAlignment="1">
      <alignment vertical="center" wrapText="1"/>
    </xf>
    <xf numFmtId="4" fontId="121" fillId="0" borderId="2" xfId="0" applyFont="1" applyBorder="1" applyAlignment="1">
      <alignment vertical="center" wrapText="1"/>
    </xf>
    <xf numFmtId="4" fontId="121" fillId="0" borderId="8" xfId="0" applyFont="1" applyBorder="1" applyAlignment="1">
      <alignment vertical="center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14" xfId="1" applyNumberFormat="1" applyFont="1" applyBorder="1" applyAlignment="1">
      <alignment horizontal="center" vertical="center" wrapText="1"/>
    </xf>
    <xf numFmtId="4" fontId="121" fillId="0" borderId="40" xfId="0" applyFont="1" applyBorder="1" applyAlignment="1">
      <alignment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Q240"/>
  <sheetViews>
    <sheetView tabSelected="1" view="pageBreakPreview" topLeftCell="F136" zoomScale="85" zoomScaleNormal="100" zoomScaleSheetLayoutView="85" workbookViewId="0">
      <selection activeCell="L183" sqref="L183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8.42578125" style="2" customWidth="1"/>
    <col min="7" max="7" width="43.5703125" style="2" customWidth="1"/>
    <col min="8" max="8" width="16" style="2" customWidth="1"/>
    <col min="9" max="9" width="12" style="5" customWidth="1"/>
    <col min="10" max="10" width="15.28515625" style="5" customWidth="1"/>
    <col min="11" max="11" width="17.7109375" style="5" customWidth="1"/>
    <col min="12" max="12" width="15.7109375" style="5" customWidth="1"/>
    <col min="13" max="13" width="14.140625" style="5" customWidth="1"/>
    <col min="14" max="14" width="5.7109375" style="16" customWidth="1" outlineLevel="1"/>
    <col min="15" max="15" width="5.7109375" style="2" customWidth="1" outlineLevel="1"/>
    <col min="16" max="18" width="5.7109375" style="2" customWidth="1"/>
    <col min="19" max="21" width="12.7109375" style="2" customWidth="1"/>
    <col min="22" max="23" width="11.7109375" style="2" bestFit="1" customWidth="1"/>
    <col min="24" max="24" width="12.7109375" style="2" customWidth="1"/>
    <col min="25" max="25" width="12.7109375" style="2" bestFit="1" customWidth="1"/>
    <col min="26" max="30" width="12.85546875" style="2" customWidth="1"/>
    <col min="31" max="43" width="9.140625" style="2"/>
    <col min="44" max="16384" width="9.140625" style="1"/>
  </cols>
  <sheetData>
    <row r="1" spans="1:43" ht="72" customHeight="1">
      <c r="B1" s="8"/>
      <c r="C1" s="11"/>
      <c r="E1" s="9" t="str">
        <f>C6</f>
        <v>КЗП-Т11</v>
      </c>
      <c r="F1" s="11"/>
      <c r="H1" s="54" t="s">
        <v>32</v>
      </c>
      <c r="I1" s="54"/>
      <c r="J1" s="54"/>
      <c r="K1" s="54"/>
      <c r="L1" s="54"/>
      <c r="M1" s="54"/>
      <c r="N1" s="15"/>
      <c r="O1" s="11"/>
      <c r="P1" s="11"/>
      <c r="Q1" s="11"/>
      <c r="R1" s="11"/>
      <c r="S1" s="11"/>
    </row>
    <row r="2" spans="1:43" ht="46.5" customHeight="1">
      <c r="A2" s="53" t="s">
        <v>35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43" ht="39" hidden="1" customHeight="1" outlineLevel="1">
      <c r="E3" s="10"/>
      <c r="F3" s="3"/>
      <c r="G3" s="10"/>
      <c r="H3" s="10"/>
    </row>
    <row r="4" spans="1:43" hidden="1" outlineLevel="1">
      <c r="C4" s="1"/>
    </row>
    <row r="5" spans="1:43" hidden="1" outlineLevel="1">
      <c r="B5" s="37" t="s">
        <v>0</v>
      </c>
      <c r="C5" s="29" t="s">
        <v>3</v>
      </c>
    </row>
    <row r="6" spans="1:43" hidden="1" outlineLevel="1">
      <c r="B6" s="37" t="s">
        <v>1</v>
      </c>
      <c r="C6" s="29" t="s">
        <v>141</v>
      </c>
      <c r="D6" s="1"/>
      <c r="E6" s="1"/>
      <c r="F6" s="1"/>
      <c r="G6" s="1"/>
      <c r="H6" s="1"/>
      <c r="I6" s="6"/>
      <c r="J6" s="6"/>
      <c r="K6" s="6"/>
      <c r="L6" s="6"/>
      <c r="M6" s="6"/>
      <c r="N6" s="17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hidden="1" outlineLevel="1">
      <c r="B7" s="37" t="s">
        <v>2</v>
      </c>
      <c r="C7" s="29" t="s">
        <v>3</v>
      </c>
      <c r="D7" s="1"/>
      <c r="E7" s="1"/>
      <c r="F7" s="1"/>
      <c r="G7" s="1"/>
      <c r="H7" s="1"/>
      <c r="I7" s="6"/>
      <c r="J7" s="6"/>
      <c r="K7" s="6"/>
      <c r="L7" s="6"/>
      <c r="M7" s="6"/>
      <c r="N7" s="17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idden="1" outlineLevel="2"/>
    <row r="9" spans="1:43" hidden="1" outlineLevel="2">
      <c r="B9" s="38" t="s">
        <v>10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1"/>
      <c r="O9"/>
      <c r="P9"/>
      <c r="Q9"/>
      <c r="R9"/>
      <c r="S9" s="1"/>
      <c r="T9" s="1"/>
      <c r="U9" s="1"/>
      <c r="V9" s="1"/>
      <c r="W9" s="1"/>
      <c r="X9" s="1"/>
      <c r="Y9" s="1"/>
    </row>
    <row r="10" spans="1:43" s="10" customFormat="1" ht="63" collapsed="1">
      <c r="A10" s="7" t="s">
        <v>12</v>
      </c>
      <c r="B10" s="42" t="s">
        <v>13</v>
      </c>
      <c r="C10" s="42" t="s">
        <v>5</v>
      </c>
      <c r="D10" s="42" t="s">
        <v>6</v>
      </c>
      <c r="E10" s="42" t="s">
        <v>7</v>
      </c>
      <c r="F10" s="30" t="s">
        <v>14</v>
      </c>
      <c r="G10" s="42" t="s">
        <v>8</v>
      </c>
      <c r="H10" s="42" t="s">
        <v>15</v>
      </c>
      <c r="I10" s="42" t="s">
        <v>9</v>
      </c>
      <c r="J10" s="42" t="s">
        <v>16</v>
      </c>
      <c r="K10" s="43" t="s">
        <v>17</v>
      </c>
      <c r="L10" s="30" t="s">
        <v>18</v>
      </c>
      <c r="M10" s="30" t="s">
        <v>19</v>
      </c>
      <c r="N10" s="32" t="s">
        <v>11</v>
      </c>
      <c r="O10"/>
      <c r="P10"/>
      <c r="Q10"/>
      <c r="R10"/>
    </row>
    <row r="11" spans="1:43" s="13" customFormat="1" ht="47.25">
      <c r="A11" s="12">
        <v>1</v>
      </c>
      <c r="B11" s="33">
        <v>42444</v>
      </c>
      <c r="C11" s="40" t="s">
        <v>27</v>
      </c>
      <c r="D11" s="34" t="s">
        <v>26</v>
      </c>
      <c r="E11" s="34" t="s">
        <v>41</v>
      </c>
      <c r="F11" s="34" t="s">
        <v>42</v>
      </c>
      <c r="G11" s="34" t="s">
        <v>43</v>
      </c>
      <c r="H11" s="34" t="s">
        <v>44</v>
      </c>
      <c r="I11" s="34" t="s">
        <v>45</v>
      </c>
      <c r="J11" s="33">
        <v>42444</v>
      </c>
      <c r="K11" s="35">
        <v>0</v>
      </c>
      <c r="L11" s="51">
        <f t="shared" ref="L11:L39" si="0">ROUND(K11*0.18,2)</f>
        <v>0</v>
      </c>
      <c r="M11" s="52">
        <f t="shared" ref="M11:M39" si="1">K11+L11</f>
        <v>0</v>
      </c>
      <c r="N11" s="44">
        <v>0</v>
      </c>
      <c r="O11"/>
      <c r="P11"/>
      <c r="Q11"/>
      <c r="R11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</row>
    <row r="12" spans="1:43" s="13" customFormat="1">
      <c r="A12" s="12">
        <v>2</v>
      </c>
      <c r="B12" s="33">
        <v>42475</v>
      </c>
      <c r="C12" s="40" t="s">
        <v>28</v>
      </c>
      <c r="D12" s="34">
        <v>1</v>
      </c>
      <c r="E12" s="34" t="s">
        <v>29</v>
      </c>
      <c r="F12" s="34" t="s">
        <v>46</v>
      </c>
      <c r="G12" s="34" t="s">
        <v>47</v>
      </c>
      <c r="H12" s="34" t="s">
        <v>48</v>
      </c>
      <c r="I12" s="34" t="s">
        <v>49</v>
      </c>
      <c r="J12" s="33">
        <v>42475</v>
      </c>
      <c r="K12" s="35">
        <v>0</v>
      </c>
      <c r="L12" s="51">
        <f t="shared" si="0"/>
        <v>0</v>
      </c>
      <c r="M12" s="52">
        <f t="shared" si="1"/>
        <v>0</v>
      </c>
      <c r="N12" s="44">
        <v>0</v>
      </c>
      <c r="O12"/>
      <c r="P12"/>
      <c r="Q12"/>
      <c r="R12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</row>
    <row r="13" spans="1:43" s="13" customFormat="1">
      <c r="A13" s="12">
        <v>3</v>
      </c>
      <c r="B13" s="36"/>
      <c r="C13" s="41"/>
      <c r="D13" s="36"/>
      <c r="E13" s="36"/>
      <c r="F13" s="34" t="s">
        <v>50</v>
      </c>
      <c r="G13" s="34" t="s">
        <v>51</v>
      </c>
      <c r="H13" s="34" t="s">
        <v>48</v>
      </c>
      <c r="I13" s="34" t="s">
        <v>52</v>
      </c>
      <c r="J13" s="33">
        <v>42475</v>
      </c>
      <c r="K13" s="35">
        <v>0</v>
      </c>
      <c r="L13" s="51">
        <f t="shared" si="0"/>
        <v>0</v>
      </c>
      <c r="M13" s="52">
        <f t="shared" si="1"/>
        <v>0</v>
      </c>
      <c r="N13" s="44">
        <v>0</v>
      </c>
      <c r="O13"/>
      <c r="P13"/>
      <c r="Q13"/>
      <c r="R13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</row>
    <row r="14" spans="1:43" s="13" customFormat="1">
      <c r="A14" s="12">
        <v>4</v>
      </c>
      <c r="B14" s="36"/>
      <c r="C14" s="41"/>
      <c r="D14" s="36"/>
      <c r="E14" s="36"/>
      <c r="F14" s="34" t="s">
        <v>53</v>
      </c>
      <c r="G14" s="34" t="s">
        <v>54</v>
      </c>
      <c r="H14" s="34" t="s">
        <v>48</v>
      </c>
      <c r="I14" s="34" t="s">
        <v>55</v>
      </c>
      <c r="J14" s="33">
        <v>42475</v>
      </c>
      <c r="K14" s="35">
        <v>0</v>
      </c>
      <c r="L14" s="51">
        <f t="shared" si="0"/>
        <v>0</v>
      </c>
      <c r="M14" s="52">
        <f t="shared" si="1"/>
        <v>0</v>
      </c>
      <c r="N14" s="44">
        <v>0</v>
      </c>
      <c r="O14"/>
      <c r="P14"/>
      <c r="Q14"/>
      <c r="R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</row>
    <row r="15" spans="1:43" s="13" customFormat="1">
      <c r="A15" s="12">
        <v>5</v>
      </c>
      <c r="B15" s="36"/>
      <c r="C15" s="41"/>
      <c r="D15" s="36"/>
      <c r="E15" s="36"/>
      <c r="F15" s="34" t="s">
        <v>56</v>
      </c>
      <c r="G15" s="34" t="s">
        <v>57</v>
      </c>
      <c r="H15" s="34" t="s">
        <v>48</v>
      </c>
      <c r="I15" s="34" t="s">
        <v>58</v>
      </c>
      <c r="J15" s="33">
        <v>42475</v>
      </c>
      <c r="K15" s="35">
        <v>0</v>
      </c>
      <c r="L15" s="51">
        <f t="shared" si="0"/>
        <v>0</v>
      </c>
      <c r="M15" s="52">
        <f t="shared" si="1"/>
        <v>0</v>
      </c>
      <c r="N15" s="44">
        <v>0</v>
      </c>
      <c r="O15"/>
      <c r="P15"/>
      <c r="Q15"/>
      <c r="R15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</row>
    <row r="16" spans="1:43" s="13" customFormat="1">
      <c r="A16" s="12">
        <v>6</v>
      </c>
      <c r="B16" s="36"/>
      <c r="C16" s="41"/>
      <c r="D16" s="36"/>
      <c r="E16" s="36"/>
      <c r="F16" s="34" t="s">
        <v>59</v>
      </c>
      <c r="G16" s="34" t="s">
        <v>60</v>
      </c>
      <c r="H16" s="34" t="s">
        <v>61</v>
      </c>
      <c r="I16" s="34" t="s">
        <v>62</v>
      </c>
      <c r="J16" s="33">
        <v>42475</v>
      </c>
      <c r="K16" s="35">
        <v>0</v>
      </c>
      <c r="L16" s="51">
        <f t="shared" si="0"/>
        <v>0</v>
      </c>
      <c r="M16" s="52">
        <f t="shared" si="1"/>
        <v>0</v>
      </c>
      <c r="N16" s="44">
        <v>0</v>
      </c>
      <c r="O16"/>
      <c r="P16"/>
      <c r="Q16"/>
      <c r="R16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</row>
    <row r="17" spans="1:43" s="13" customFormat="1">
      <c r="A17" s="12">
        <v>7</v>
      </c>
      <c r="B17" s="36"/>
      <c r="C17" s="41"/>
      <c r="D17" s="36"/>
      <c r="E17" s="36"/>
      <c r="F17" s="34" t="s">
        <v>63</v>
      </c>
      <c r="G17" s="34" t="s">
        <v>64</v>
      </c>
      <c r="H17" s="34" t="s">
        <v>65</v>
      </c>
      <c r="I17" s="34" t="s">
        <v>66</v>
      </c>
      <c r="J17" s="33">
        <v>42475</v>
      </c>
      <c r="K17" s="35">
        <v>0</v>
      </c>
      <c r="L17" s="51">
        <f t="shared" si="0"/>
        <v>0</v>
      </c>
      <c r="M17" s="52">
        <f t="shared" si="1"/>
        <v>0</v>
      </c>
      <c r="N17" s="44">
        <v>0</v>
      </c>
      <c r="O17"/>
      <c r="P17"/>
      <c r="Q17"/>
      <c r="R17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</row>
    <row r="18" spans="1:43" s="13" customFormat="1" ht="31.5">
      <c r="A18" s="12">
        <v>8</v>
      </c>
      <c r="B18" s="36"/>
      <c r="C18" s="41"/>
      <c r="D18" s="36"/>
      <c r="E18" s="36"/>
      <c r="F18" s="34" t="s">
        <v>67</v>
      </c>
      <c r="G18" s="34" t="s">
        <v>68</v>
      </c>
      <c r="H18" s="34" t="s">
        <v>61</v>
      </c>
      <c r="I18" s="34" t="s">
        <v>69</v>
      </c>
      <c r="J18" s="33">
        <v>42475</v>
      </c>
      <c r="K18" s="35">
        <v>0</v>
      </c>
      <c r="L18" s="51">
        <f t="shared" si="0"/>
        <v>0</v>
      </c>
      <c r="M18" s="52">
        <f t="shared" si="1"/>
        <v>0</v>
      </c>
      <c r="N18" s="44">
        <v>0</v>
      </c>
      <c r="O18"/>
      <c r="P18"/>
      <c r="Q18"/>
      <c r="R18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</row>
    <row r="19" spans="1:43" s="13" customFormat="1" ht="63">
      <c r="A19" s="12">
        <v>9</v>
      </c>
      <c r="B19" s="36"/>
      <c r="C19" s="41"/>
      <c r="D19" s="36"/>
      <c r="E19" s="36"/>
      <c r="F19" s="34" t="s">
        <v>70</v>
      </c>
      <c r="G19" s="34" t="s">
        <v>71</v>
      </c>
      <c r="H19" s="34" t="s">
        <v>65</v>
      </c>
      <c r="I19" s="34" t="s">
        <v>72</v>
      </c>
      <c r="J19" s="33">
        <v>42475</v>
      </c>
      <c r="K19" s="35">
        <v>0</v>
      </c>
      <c r="L19" s="51">
        <f t="shared" si="0"/>
        <v>0</v>
      </c>
      <c r="M19" s="52">
        <f t="shared" si="1"/>
        <v>0</v>
      </c>
      <c r="N19" s="44">
        <v>0</v>
      </c>
      <c r="O19"/>
      <c r="P19"/>
      <c r="Q19"/>
      <c r="R19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</row>
    <row r="20" spans="1:43" s="13" customFormat="1" ht="31.5">
      <c r="A20" s="12">
        <v>10</v>
      </c>
      <c r="B20" s="36"/>
      <c r="C20" s="41"/>
      <c r="D20" s="36"/>
      <c r="E20" s="36"/>
      <c r="F20" s="34" t="s">
        <v>73</v>
      </c>
      <c r="G20" s="34" t="s">
        <v>74</v>
      </c>
      <c r="H20" s="34" t="s">
        <v>39</v>
      </c>
      <c r="I20" s="34" t="s">
        <v>75</v>
      </c>
      <c r="J20" s="33">
        <v>42475</v>
      </c>
      <c r="K20" s="35">
        <v>0</v>
      </c>
      <c r="L20" s="51">
        <f t="shared" si="0"/>
        <v>0</v>
      </c>
      <c r="M20" s="52">
        <f t="shared" si="1"/>
        <v>0</v>
      </c>
      <c r="N20" s="44">
        <v>0</v>
      </c>
      <c r="O20"/>
      <c r="P20"/>
      <c r="Q20"/>
      <c r="R20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</row>
    <row r="21" spans="1:43" s="13" customFormat="1" ht="31.5">
      <c r="A21" s="12">
        <v>11</v>
      </c>
      <c r="B21" s="36"/>
      <c r="C21" s="41"/>
      <c r="D21" s="36"/>
      <c r="E21" s="36"/>
      <c r="F21" s="34" t="s">
        <v>76</v>
      </c>
      <c r="G21" s="34" t="s">
        <v>77</v>
      </c>
      <c r="H21" s="34" t="s">
        <v>78</v>
      </c>
      <c r="I21" s="34" t="s">
        <v>79</v>
      </c>
      <c r="J21" s="33">
        <v>42475</v>
      </c>
      <c r="K21" s="35">
        <v>0</v>
      </c>
      <c r="L21" s="51">
        <f t="shared" si="0"/>
        <v>0</v>
      </c>
      <c r="M21" s="52">
        <f t="shared" si="1"/>
        <v>0</v>
      </c>
      <c r="N21" s="44">
        <v>0</v>
      </c>
      <c r="O21"/>
      <c r="P21"/>
      <c r="Q21"/>
      <c r="R21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</row>
    <row r="22" spans="1:43" s="13" customFormat="1" ht="47.25">
      <c r="A22" s="12">
        <v>12</v>
      </c>
      <c r="B22" s="36"/>
      <c r="C22" s="41"/>
      <c r="D22" s="36"/>
      <c r="E22" s="36"/>
      <c r="F22" s="34" t="s">
        <v>80</v>
      </c>
      <c r="G22" s="34" t="s">
        <v>81</v>
      </c>
      <c r="H22" s="34" t="s">
        <v>82</v>
      </c>
      <c r="I22" s="34" t="s">
        <v>83</v>
      </c>
      <c r="J22" s="33">
        <v>42475</v>
      </c>
      <c r="K22" s="35">
        <v>0</v>
      </c>
      <c r="L22" s="51">
        <f t="shared" si="0"/>
        <v>0</v>
      </c>
      <c r="M22" s="52">
        <f t="shared" si="1"/>
        <v>0</v>
      </c>
      <c r="N22" s="44">
        <v>0</v>
      </c>
      <c r="O22"/>
      <c r="P22"/>
      <c r="Q22"/>
      <c r="R22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</row>
    <row r="23" spans="1:43" s="13" customFormat="1" ht="47.25">
      <c r="A23" s="12">
        <v>13</v>
      </c>
      <c r="B23" s="36"/>
      <c r="C23" s="41"/>
      <c r="D23" s="36"/>
      <c r="E23" s="36"/>
      <c r="F23" s="36"/>
      <c r="G23" s="34" t="s">
        <v>84</v>
      </c>
      <c r="H23" s="34" t="s">
        <v>82</v>
      </c>
      <c r="I23" s="34" t="s">
        <v>85</v>
      </c>
      <c r="J23" s="33">
        <v>42475</v>
      </c>
      <c r="K23" s="35">
        <v>0</v>
      </c>
      <c r="L23" s="51">
        <f t="shared" si="0"/>
        <v>0</v>
      </c>
      <c r="M23" s="52">
        <f t="shared" si="1"/>
        <v>0</v>
      </c>
      <c r="N23" s="44">
        <v>0</v>
      </c>
      <c r="O23"/>
      <c r="P23"/>
      <c r="Q23"/>
      <c r="R2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</row>
    <row r="24" spans="1:43" s="13" customFormat="1" ht="31.5">
      <c r="A24" s="12">
        <v>14</v>
      </c>
      <c r="B24" s="36"/>
      <c r="C24" s="41"/>
      <c r="D24" s="36"/>
      <c r="E24" s="36"/>
      <c r="F24" s="34" t="s">
        <v>86</v>
      </c>
      <c r="G24" s="34" t="s">
        <v>87</v>
      </c>
      <c r="H24" s="34" t="s">
        <v>61</v>
      </c>
      <c r="I24" s="34" t="s">
        <v>88</v>
      </c>
      <c r="J24" s="33">
        <v>42475</v>
      </c>
      <c r="K24" s="35">
        <v>0</v>
      </c>
      <c r="L24" s="51">
        <f t="shared" si="0"/>
        <v>0</v>
      </c>
      <c r="M24" s="52">
        <f t="shared" si="1"/>
        <v>0</v>
      </c>
      <c r="N24" s="44">
        <v>0</v>
      </c>
      <c r="O24"/>
      <c r="P24"/>
      <c r="Q24"/>
      <c r="R2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</row>
    <row r="25" spans="1:43" s="13" customFormat="1">
      <c r="A25" s="12">
        <v>15</v>
      </c>
      <c r="B25" s="36"/>
      <c r="C25" s="41"/>
      <c r="D25" s="36"/>
      <c r="E25" s="36"/>
      <c r="F25" s="34" t="s">
        <v>89</v>
      </c>
      <c r="G25" s="34" t="s">
        <v>90</v>
      </c>
      <c r="H25" s="34" t="s">
        <v>91</v>
      </c>
      <c r="I25" s="34" t="s">
        <v>92</v>
      </c>
      <c r="J25" s="33">
        <v>42475</v>
      </c>
      <c r="K25" s="35">
        <v>0</v>
      </c>
      <c r="L25" s="51">
        <f t="shared" si="0"/>
        <v>0</v>
      </c>
      <c r="M25" s="52">
        <f t="shared" si="1"/>
        <v>0</v>
      </c>
      <c r="N25" s="44">
        <v>0</v>
      </c>
      <c r="O25"/>
      <c r="P25"/>
      <c r="Q25"/>
      <c r="R25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</row>
    <row r="26" spans="1:43" s="13" customFormat="1" ht="47.25">
      <c r="A26" s="12">
        <v>16</v>
      </c>
      <c r="B26" s="36"/>
      <c r="C26" s="40" t="s">
        <v>27</v>
      </c>
      <c r="D26" s="34">
        <v>2</v>
      </c>
      <c r="E26" s="34" t="s">
        <v>93</v>
      </c>
      <c r="F26" s="34" t="s">
        <v>94</v>
      </c>
      <c r="G26" s="34" t="s">
        <v>95</v>
      </c>
      <c r="H26" s="34" t="s">
        <v>65</v>
      </c>
      <c r="I26" s="34" t="s">
        <v>96</v>
      </c>
      <c r="J26" s="33">
        <v>42475</v>
      </c>
      <c r="K26" s="35">
        <v>0</v>
      </c>
      <c r="L26" s="51">
        <f t="shared" si="0"/>
        <v>0</v>
      </c>
      <c r="M26" s="52">
        <f t="shared" si="1"/>
        <v>0</v>
      </c>
      <c r="N26" s="44">
        <v>0</v>
      </c>
      <c r="O26"/>
      <c r="P26"/>
      <c r="Q26"/>
      <c r="R26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</row>
    <row r="27" spans="1:43" s="13" customFormat="1" ht="31.5">
      <c r="A27" s="12">
        <v>17</v>
      </c>
      <c r="B27" s="36"/>
      <c r="C27" s="40" t="s">
        <v>30</v>
      </c>
      <c r="D27" s="34">
        <v>1</v>
      </c>
      <c r="E27" s="34" t="s">
        <v>31</v>
      </c>
      <c r="F27" s="34" t="s">
        <v>97</v>
      </c>
      <c r="G27" s="34" t="s">
        <v>98</v>
      </c>
      <c r="H27" s="34" t="s">
        <v>82</v>
      </c>
      <c r="I27" s="34" t="s">
        <v>99</v>
      </c>
      <c r="J27" s="33">
        <v>42475</v>
      </c>
      <c r="K27" s="35">
        <v>0</v>
      </c>
      <c r="L27" s="51">
        <f t="shared" si="0"/>
        <v>0</v>
      </c>
      <c r="M27" s="52">
        <f t="shared" si="1"/>
        <v>0</v>
      </c>
      <c r="N27" s="44">
        <v>0</v>
      </c>
      <c r="O27"/>
      <c r="P27"/>
      <c r="Q27"/>
      <c r="R27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</row>
    <row r="28" spans="1:43" s="13" customFormat="1" ht="63">
      <c r="A28" s="12">
        <v>18</v>
      </c>
      <c r="B28" s="33">
        <v>42505</v>
      </c>
      <c r="C28" s="40" t="s">
        <v>27</v>
      </c>
      <c r="D28" s="34">
        <v>2</v>
      </c>
      <c r="E28" s="34" t="s">
        <v>93</v>
      </c>
      <c r="F28" s="34" t="s">
        <v>100</v>
      </c>
      <c r="G28" s="34" t="s">
        <v>101</v>
      </c>
      <c r="H28" s="34" t="s">
        <v>65</v>
      </c>
      <c r="I28" s="34" t="s">
        <v>102</v>
      </c>
      <c r="J28" s="33">
        <v>42505</v>
      </c>
      <c r="K28" s="35">
        <v>0</v>
      </c>
      <c r="L28" s="51">
        <f t="shared" si="0"/>
        <v>0</v>
      </c>
      <c r="M28" s="52">
        <f t="shared" si="1"/>
        <v>0</v>
      </c>
      <c r="N28" s="44">
        <v>0</v>
      </c>
      <c r="O28"/>
      <c r="P28"/>
      <c r="Q28"/>
      <c r="R28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</row>
    <row r="29" spans="1:43" s="13" customFormat="1" ht="47.25">
      <c r="A29" s="12">
        <v>19</v>
      </c>
      <c r="B29" s="33">
        <v>42536</v>
      </c>
      <c r="C29" s="40" t="s">
        <v>28</v>
      </c>
      <c r="D29" s="34">
        <v>1</v>
      </c>
      <c r="E29" s="34" t="s">
        <v>29</v>
      </c>
      <c r="F29" s="34" t="s">
        <v>103</v>
      </c>
      <c r="G29" s="34" t="s">
        <v>104</v>
      </c>
      <c r="H29" s="34" t="s">
        <v>61</v>
      </c>
      <c r="I29" s="34" t="s">
        <v>105</v>
      </c>
      <c r="J29" s="33">
        <v>42536</v>
      </c>
      <c r="K29" s="35">
        <v>0</v>
      </c>
      <c r="L29" s="51">
        <f t="shared" si="0"/>
        <v>0</v>
      </c>
      <c r="M29" s="52">
        <f t="shared" si="1"/>
        <v>0</v>
      </c>
      <c r="N29" s="44">
        <v>0</v>
      </c>
      <c r="O29"/>
      <c r="P29"/>
      <c r="Q29"/>
      <c r="R29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</row>
    <row r="30" spans="1:43" s="13" customFormat="1" ht="47.25">
      <c r="A30" s="12">
        <v>20</v>
      </c>
      <c r="B30" s="36"/>
      <c r="C30" s="40" t="s">
        <v>27</v>
      </c>
      <c r="D30" s="34">
        <v>1</v>
      </c>
      <c r="E30" s="34" t="s">
        <v>106</v>
      </c>
      <c r="F30" s="34" t="s">
        <v>107</v>
      </c>
      <c r="G30" s="34" t="s">
        <v>108</v>
      </c>
      <c r="H30" s="34" t="s">
        <v>109</v>
      </c>
      <c r="I30" s="34" t="s">
        <v>110</v>
      </c>
      <c r="J30" s="33">
        <v>42536</v>
      </c>
      <c r="K30" s="35">
        <v>0</v>
      </c>
      <c r="L30" s="51">
        <f t="shared" si="0"/>
        <v>0</v>
      </c>
      <c r="M30" s="52">
        <f t="shared" si="1"/>
        <v>0</v>
      </c>
      <c r="N30" s="44">
        <v>0</v>
      </c>
      <c r="O30"/>
      <c r="P30"/>
      <c r="Q30"/>
      <c r="R30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</row>
    <row r="31" spans="1:43" s="13" customFormat="1" ht="78.75">
      <c r="A31" s="12">
        <v>21</v>
      </c>
      <c r="B31" s="36"/>
      <c r="C31" s="41"/>
      <c r="D31" s="36"/>
      <c r="E31" s="36"/>
      <c r="F31" s="34" t="s">
        <v>111</v>
      </c>
      <c r="G31" s="34" t="s">
        <v>112</v>
      </c>
      <c r="H31" s="34" t="s">
        <v>109</v>
      </c>
      <c r="I31" s="34" t="s">
        <v>113</v>
      </c>
      <c r="J31" s="33">
        <v>42536</v>
      </c>
      <c r="K31" s="35">
        <v>0</v>
      </c>
      <c r="L31" s="51">
        <f t="shared" si="0"/>
        <v>0</v>
      </c>
      <c r="M31" s="52">
        <f t="shared" si="1"/>
        <v>0</v>
      </c>
      <c r="N31" s="44">
        <v>0</v>
      </c>
      <c r="O31"/>
      <c r="P31"/>
      <c r="Q31"/>
      <c r="R31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</row>
    <row r="32" spans="1:43" s="13" customFormat="1" ht="31.5">
      <c r="A32" s="12">
        <v>22</v>
      </c>
      <c r="B32" s="36"/>
      <c r="C32" s="41"/>
      <c r="D32" s="36"/>
      <c r="E32" s="36"/>
      <c r="F32" s="34" t="s">
        <v>114</v>
      </c>
      <c r="G32" s="34" t="s">
        <v>115</v>
      </c>
      <c r="H32" s="34" t="s">
        <v>44</v>
      </c>
      <c r="I32" s="34" t="s">
        <v>116</v>
      </c>
      <c r="J32" s="33">
        <v>42536</v>
      </c>
      <c r="K32" s="35">
        <v>0</v>
      </c>
      <c r="L32" s="51">
        <f t="shared" si="0"/>
        <v>0</v>
      </c>
      <c r="M32" s="52">
        <f t="shared" si="1"/>
        <v>0</v>
      </c>
      <c r="N32" s="44">
        <v>0</v>
      </c>
      <c r="O32"/>
      <c r="P32"/>
      <c r="Q32"/>
      <c r="R32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</row>
    <row r="33" spans="1:43" s="13" customFormat="1" ht="47.25">
      <c r="A33" s="12">
        <v>23</v>
      </c>
      <c r="B33" s="36"/>
      <c r="C33" s="41"/>
      <c r="D33" s="34">
        <v>2</v>
      </c>
      <c r="E33" s="34" t="s">
        <v>93</v>
      </c>
      <c r="F33" s="34" t="s">
        <v>117</v>
      </c>
      <c r="G33" s="34" t="s">
        <v>118</v>
      </c>
      <c r="H33" s="34" t="s">
        <v>65</v>
      </c>
      <c r="I33" s="34" t="s">
        <v>119</v>
      </c>
      <c r="J33" s="33">
        <v>42536</v>
      </c>
      <c r="K33" s="35">
        <v>0</v>
      </c>
      <c r="L33" s="51">
        <f t="shared" si="0"/>
        <v>0</v>
      </c>
      <c r="M33" s="52">
        <f t="shared" si="1"/>
        <v>0</v>
      </c>
      <c r="N33" s="44">
        <v>0</v>
      </c>
      <c r="O33"/>
      <c r="P33"/>
      <c r="Q33"/>
      <c r="R3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</row>
    <row r="34" spans="1:43" s="13" customFormat="1" ht="47.25">
      <c r="A34" s="12">
        <v>24</v>
      </c>
      <c r="B34" s="36"/>
      <c r="C34" s="41"/>
      <c r="D34" s="36"/>
      <c r="E34" s="36"/>
      <c r="F34" s="34" t="s">
        <v>120</v>
      </c>
      <c r="G34" s="34" t="s">
        <v>121</v>
      </c>
      <c r="H34" s="34" t="s">
        <v>65</v>
      </c>
      <c r="I34" s="34" t="s">
        <v>122</v>
      </c>
      <c r="J34" s="33">
        <v>42536</v>
      </c>
      <c r="K34" s="35">
        <v>0</v>
      </c>
      <c r="L34" s="51">
        <f t="shared" si="0"/>
        <v>0</v>
      </c>
      <c r="M34" s="52">
        <f t="shared" si="1"/>
        <v>0</v>
      </c>
      <c r="N34" s="44">
        <v>0</v>
      </c>
      <c r="O34"/>
      <c r="P34"/>
      <c r="Q34"/>
      <c r="R3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</row>
    <row r="35" spans="1:43" s="13" customFormat="1" ht="47.25">
      <c r="A35" s="12">
        <v>25</v>
      </c>
      <c r="B35" s="36"/>
      <c r="C35" s="41"/>
      <c r="D35" s="36"/>
      <c r="E35" s="36"/>
      <c r="F35" s="34" t="s">
        <v>123</v>
      </c>
      <c r="G35" s="34" t="s">
        <v>124</v>
      </c>
      <c r="H35" s="34" t="s">
        <v>61</v>
      </c>
      <c r="I35" s="34" t="s">
        <v>125</v>
      </c>
      <c r="J35" s="33">
        <v>42536</v>
      </c>
      <c r="K35" s="35">
        <v>0</v>
      </c>
      <c r="L35" s="51">
        <f t="shared" si="0"/>
        <v>0</v>
      </c>
      <c r="M35" s="52">
        <f t="shared" si="1"/>
        <v>0</v>
      </c>
      <c r="N35" s="44">
        <v>0</v>
      </c>
      <c r="O35"/>
      <c r="P35"/>
      <c r="Q35"/>
      <c r="R35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</row>
    <row r="36" spans="1:43" s="13" customFormat="1" ht="47.25">
      <c r="A36" s="12"/>
      <c r="B36" s="36"/>
      <c r="C36" s="41"/>
      <c r="D36" s="36"/>
      <c r="E36" s="36"/>
      <c r="F36" s="34" t="s">
        <v>126</v>
      </c>
      <c r="G36" s="34" t="s">
        <v>127</v>
      </c>
      <c r="H36" s="34" t="s">
        <v>65</v>
      </c>
      <c r="I36" s="34" t="s">
        <v>128</v>
      </c>
      <c r="J36" s="33">
        <v>42536</v>
      </c>
      <c r="K36" s="35">
        <v>0</v>
      </c>
      <c r="L36" s="51">
        <f t="shared" si="0"/>
        <v>0</v>
      </c>
      <c r="M36" s="52">
        <f t="shared" si="1"/>
        <v>0</v>
      </c>
      <c r="N36" s="44">
        <v>0</v>
      </c>
      <c r="O36"/>
      <c r="P36"/>
      <c r="Q36"/>
      <c r="R36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</row>
    <row r="37" spans="1:43" s="13" customFormat="1" ht="31.5">
      <c r="A37" s="12">
        <v>27</v>
      </c>
      <c r="B37" s="36"/>
      <c r="C37" s="41"/>
      <c r="D37" s="34">
        <v>3</v>
      </c>
      <c r="E37" s="34" t="s">
        <v>129</v>
      </c>
      <c r="F37" s="34" t="s">
        <v>130</v>
      </c>
      <c r="G37" s="34" t="s">
        <v>131</v>
      </c>
      <c r="H37" s="34" t="s">
        <v>44</v>
      </c>
      <c r="I37" s="34" t="s">
        <v>132</v>
      </c>
      <c r="J37" s="33">
        <v>42536</v>
      </c>
      <c r="K37" s="35">
        <v>0</v>
      </c>
      <c r="L37" s="51">
        <f t="shared" si="0"/>
        <v>0</v>
      </c>
      <c r="M37" s="52">
        <f t="shared" si="1"/>
        <v>0</v>
      </c>
      <c r="N37" s="44">
        <v>0</v>
      </c>
      <c r="O37"/>
      <c r="P37"/>
      <c r="Q37"/>
      <c r="R37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</row>
    <row r="38" spans="1:43" s="13" customFormat="1" ht="63">
      <c r="A38" s="12">
        <v>28</v>
      </c>
      <c r="B38" s="36"/>
      <c r="C38" s="41"/>
      <c r="D38" s="34">
        <v>4</v>
      </c>
      <c r="E38" s="34" t="s">
        <v>133</v>
      </c>
      <c r="F38" s="34" t="s">
        <v>134</v>
      </c>
      <c r="G38" s="34" t="s">
        <v>135</v>
      </c>
      <c r="H38" s="34" t="s">
        <v>61</v>
      </c>
      <c r="I38" s="34" t="s">
        <v>136</v>
      </c>
      <c r="J38" s="33">
        <v>42536</v>
      </c>
      <c r="K38" s="35">
        <v>0</v>
      </c>
      <c r="L38" s="51">
        <f t="shared" si="0"/>
        <v>0</v>
      </c>
      <c r="M38" s="52">
        <f t="shared" si="1"/>
        <v>0</v>
      </c>
      <c r="N38" s="44">
        <v>0</v>
      </c>
      <c r="O38"/>
      <c r="P38"/>
      <c r="Q38"/>
      <c r="R38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</row>
    <row r="39" spans="1:43" s="13" customFormat="1">
      <c r="A39" s="12">
        <v>29</v>
      </c>
      <c r="B39" s="33">
        <v>42597</v>
      </c>
      <c r="C39" s="40" t="s">
        <v>28</v>
      </c>
      <c r="D39" s="34">
        <v>1</v>
      </c>
      <c r="E39" s="34" t="s">
        <v>29</v>
      </c>
      <c r="F39" s="34" t="s">
        <v>137</v>
      </c>
      <c r="G39" s="34" t="s">
        <v>138</v>
      </c>
      <c r="H39" s="34" t="s">
        <v>139</v>
      </c>
      <c r="I39" s="34" t="s">
        <v>140</v>
      </c>
      <c r="J39" s="33">
        <v>42597</v>
      </c>
      <c r="K39" s="35">
        <v>0</v>
      </c>
      <c r="L39" s="51">
        <f t="shared" si="0"/>
        <v>0</v>
      </c>
      <c r="M39" s="52">
        <f t="shared" si="1"/>
        <v>0</v>
      </c>
      <c r="N39" s="44">
        <v>0</v>
      </c>
      <c r="O39"/>
      <c r="P39"/>
      <c r="Q39"/>
      <c r="R39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</row>
    <row r="40" spans="1:43" s="13" customFormat="1" hidden="1" outlineLevel="1">
      <c r="A40" s="12">
        <v>30</v>
      </c>
      <c r="B40" s="46" t="s">
        <v>4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5">
        <v>0</v>
      </c>
      <c r="O40"/>
      <c r="P40"/>
      <c r="Q40"/>
      <c r="R40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</row>
    <row r="41" spans="1:43" s="13" customFormat="1" hidden="1" outlineLevel="1">
      <c r="A41" s="12">
        <v>31</v>
      </c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</row>
    <row r="42" spans="1:43" s="13" customFormat="1" hidden="1" outlineLevel="1">
      <c r="A42" s="12">
        <v>32</v>
      </c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</row>
    <row r="43" spans="1:43" s="13" customFormat="1" hidden="1" outlineLevel="1">
      <c r="A43" s="12">
        <v>33</v>
      </c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</row>
    <row r="44" spans="1:43" s="13" customFormat="1" hidden="1" outlineLevel="1">
      <c r="A44" s="12">
        <v>34</v>
      </c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</row>
    <row r="45" spans="1:43" s="13" customFormat="1" hidden="1" outlineLevel="1">
      <c r="A45" s="12">
        <v>35</v>
      </c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</row>
    <row r="46" spans="1:43" s="13" customFormat="1" hidden="1" outlineLevel="1">
      <c r="A46" s="12">
        <v>36</v>
      </c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</row>
    <row r="47" spans="1:43" s="13" customFormat="1" hidden="1" outlineLevel="1">
      <c r="A47" s="12">
        <v>37</v>
      </c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</row>
    <row r="48" spans="1:43" s="13" customFormat="1" hidden="1" outlineLevel="1">
      <c r="A48" s="12">
        <v>38</v>
      </c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</row>
    <row r="49" spans="1:43" s="13" customFormat="1" hidden="1" outlineLevel="1">
      <c r="A49" s="12">
        <v>39</v>
      </c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</row>
    <row r="50" spans="1:43" s="13" customFormat="1" hidden="1" outlineLevel="1">
      <c r="A50" s="12">
        <v>40</v>
      </c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</row>
    <row r="51" spans="1:43" s="13" customFormat="1" hidden="1" outlineLevel="1">
      <c r="A51" s="12">
        <v>41</v>
      </c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</row>
    <row r="52" spans="1:43" s="13" customFormat="1" hidden="1" outlineLevel="1">
      <c r="A52" s="12">
        <v>42</v>
      </c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</row>
    <row r="53" spans="1:43" s="13" customFormat="1" hidden="1" outlineLevel="1">
      <c r="A53" s="12">
        <v>43</v>
      </c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</row>
    <row r="54" spans="1:43" s="13" customFormat="1" hidden="1" outlineLevel="1">
      <c r="A54" s="12">
        <v>44</v>
      </c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</row>
    <row r="55" spans="1:43" s="13" customFormat="1" hidden="1" outlineLevel="1">
      <c r="A55" s="12">
        <v>45</v>
      </c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</row>
    <row r="56" spans="1:43" s="13" customFormat="1" hidden="1" outlineLevel="1">
      <c r="A56" s="12">
        <v>46</v>
      </c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</row>
    <row r="57" spans="1:43" s="13" customFormat="1" hidden="1" outlineLevel="1">
      <c r="A57" s="12">
        <v>47</v>
      </c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</row>
    <row r="58" spans="1:43" s="13" customFormat="1" hidden="1" outlineLevel="1">
      <c r="A58" s="12">
        <v>48</v>
      </c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</row>
    <row r="59" spans="1:43" s="13" customFormat="1" hidden="1" outlineLevel="1">
      <c r="A59" s="12">
        <v>49</v>
      </c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43" s="13" customFormat="1" hidden="1" outlineLevel="1">
      <c r="A60" s="12">
        <v>50</v>
      </c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</row>
    <row r="61" spans="1:43" s="13" customFormat="1" hidden="1" outlineLevel="1">
      <c r="A61" s="12">
        <v>51</v>
      </c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</row>
    <row r="62" spans="1:43" s="13" customFormat="1" hidden="1" outlineLevel="1">
      <c r="A62" s="12">
        <v>52</v>
      </c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</row>
    <row r="63" spans="1:43" s="13" customFormat="1" hidden="1" outlineLevel="1">
      <c r="A63" s="12">
        <v>53</v>
      </c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</row>
    <row r="64" spans="1:43" s="13" customFormat="1" hidden="1" outlineLevel="1">
      <c r="A64" s="12">
        <v>54</v>
      </c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9"/>
      <c r="O64" s="18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</row>
    <row r="65" spans="1:43" s="13" customFormat="1" hidden="1" outlineLevel="1">
      <c r="A65" s="12">
        <v>55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9"/>
      <c r="O65" s="18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</row>
    <row r="66" spans="1:43" s="13" customFormat="1" hidden="1" outlineLevel="1">
      <c r="A66" s="12">
        <v>56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9"/>
      <c r="O66" s="18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</row>
    <row r="67" spans="1:43" s="13" customFormat="1" hidden="1" outlineLevel="1">
      <c r="A67" s="12">
        <v>57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9"/>
      <c r="O67" s="18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</row>
    <row r="68" spans="1:43" s="13" customFormat="1" hidden="1" outlineLevel="1">
      <c r="A68" s="12">
        <v>58</v>
      </c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9"/>
      <c r="O68" s="18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</row>
    <row r="69" spans="1:43" s="13" customFormat="1" hidden="1" outlineLevel="1">
      <c r="A69" s="12">
        <v>59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9"/>
      <c r="O69" s="18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</row>
    <row r="70" spans="1:43" s="13" customFormat="1" hidden="1" outlineLevel="1">
      <c r="A70" s="12">
        <v>60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9"/>
      <c r="O70" s="18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</row>
    <row r="71" spans="1:43" s="13" customFormat="1" hidden="1" outlineLevel="1">
      <c r="A71" s="12">
        <v>61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9"/>
      <c r="O71" s="18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</row>
    <row r="72" spans="1:43" s="13" customFormat="1" hidden="1" outlineLevel="1">
      <c r="A72" s="12">
        <v>62</v>
      </c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9"/>
      <c r="O72" s="18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</row>
    <row r="73" spans="1:43" s="13" customFormat="1" hidden="1" outlineLevel="1">
      <c r="A73" s="12">
        <v>63</v>
      </c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9"/>
      <c r="O73" s="18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</row>
    <row r="74" spans="1:43" s="13" customFormat="1" hidden="1" outlineLevel="1">
      <c r="A74" s="12">
        <v>64</v>
      </c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9"/>
      <c r="O74" s="18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</row>
    <row r="75" spans="1:43" s="13" customFormat="1" hidden="1" outlineLevel="1">
      <c r="A75" s="12">
        <v>65</v>
      </c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9"/>
      <c r="O75" s="18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</row>
    <row r="76" spans="1:43" s="13" customFormat="1" hidden="1" outlineLevel="1">
      <c r="A76" s="12">
        <v>66</v>
      </c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9"/>
      <c r="O76" s="18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</row>
    <row r="77" spans="1:43" s="13" customFormat="1" hidden="1" outlineLevel="1">
      <c r="A77" s="12">
        <v>67</v>
      </c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9"/>
      <c r="O77" s="18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</row>
    <row r="78" spans="1:43" s="13" customFormat="1" hidden="1" outlineLevel="1">
      <c r="A78" s="12">
        <v>68</v>
      </c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9"/>
      <c r="O78" s="18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</row>
    <row r="79" spans="1:43" s="13" customFormat="1" hidden="1" outlineLevel="1">
      <c r="A79" s="12">
        <v>69</v>
      </c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9"/>
      <c r="O79" s="18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</row>
    <row r="80" spans="1:43" s="13" customFormat="1" hidden="1" outlineLevel="1">
      <c r="A80" s="12">
        <v>70</v>
      </c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9"/>
      <c r="O80" s="18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</row>
    <row r="81" spans="1:43" s="13" customFormat="1" hidden="1" outlineLevel="1">
      <c r="A81" s="12">
        <v>71</v>
      </c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9"/>
      <c r="O81" s="18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</row>
    <row r="82" spans="1:43" s="13" customFormat="1" hidden="1" outlineLevel="1">
      <c r="A82" s="12">
        <v>72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1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</row>
    <row r="83" spans="1:43" s="13" customFormat="1" hidden="1" outlineLevel="1">
      <c r="A83" s="12">
        <v>73</v>
      </c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1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</row>
    <row r="84" spans="1:43" s="13" customFormat="1" hidden="1" outlineLevel="1">
      <c r="A84" s="12">
        <v>74</v>
      </c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1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</row>
    <row r="85" spans="1:43" s="13" customFormat="1" hidden="1" outlineLevel="1">
      <c r="A85" s="12">
        <v>75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1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</row>
    <row r="86" spans="1:43" s="13" customFormat="1" hidden="1" outlineLevel="1">
      <c r="A86" s="12">
        <v>76</v>
      </c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1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</row>
    <row r="87" spans="1:43" s="13" customFormat="1" hidden="1" outlineLevel="1">
      <c r="A87" s="12">
        <v>77</v>
      </c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1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</row>
    <row r="88" spans="1:43" s="13" customFormat="1" hidden="1" outlineLevel="1">
      <c r="A88" s="12">
        <v>78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1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</row>
    <row r="89" spans="1:43" s="13" customFormat="1" hidden="1" outlineLevel="1">
      <c r="A89" s="12">
        <v>79</v>
      </c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1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</row>
    <row r="90" spans="1:43" s="13" customFormat="1" hidden="1" outlineLevel="1">
      <c r="A90" s="12">
        <v>80</v>
      </c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1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</row>
    <row r="91" spans="1:43" s="13" customFormat="1" hidden="1" outlineLevel="1">
      <c r="A91" s="12">
        <v>81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1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</row>
    <row r="92" spans="1:43" s="13" customFormat="1" hidden="1" outlineLevel="1">
      <c r="A92" s="12">
        <v>82</v>
      </c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1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</row>
    <row r="93" spans="1:43" s="13" customFormat="1" hidden="1" outlineLevel="1">
      <c r="A93" s="12">
        <v>83</v>
      </c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1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</row>
    <row r="94" spans="1:43" s="13" customFormat="1" hidden="1" outlineLevel="1">
      <c r="A94" s="12">
        <v>84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1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</row>
    <row r="95" spans="1:43" s="13" customFormat="1" hidden="1" outlineLevel="1">
      <c r="A95" s="12">
        <v>85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1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</row>
    <row r="96" spans="1:43" s="13" customFormat="1" hidden="1" outlineLevel="1">
      <c r="A96" s="12">
        <v>86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1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</row>
    <row r="97" spans="1:43" s="13" customFormat="1" hidden="1" outlineLevel="1">
      <c r="A97" s="12">
        <v>87</v>
      </c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1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</row>
    <row r="98" spans="1:43" s="13" customFormat="1" hidden="1" outlineLevel="1">
      <c r="A98" s="12">
        <v>88</v>
      </c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1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</row>
    <row r="99" spans="1:43" s="13" customFormat="1" hidden="1" outlineLevel="1">
      <c r="A99" s="12">
        <v>89</v>
      </c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1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</row>
    <row r="100" spans="1:43" s="13" customFormat="1" hidden="1" outlineLevel="1">
      <c r="A100" s="12">
        <v>90</v>
      </c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1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</row>
    <row r="101" spans="1:43" s="13" customFormat="1" hidden="1" outlineLevel="1">
      <c r="A101" s="12">
        <v>91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1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</row>
    <row r="102" spans="1:43" s="13" customFormat="1" hidden="1" outlineLevel="1">
      <c r="A102" s="12">
        <v>92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1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</row>
    <row r="103" spans="1:43" s="13" customFormat="1" hidden="1" outlineLevel="1">
      <c r="A103" s="12">
        <v>93</v>
      </c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1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</row>
    <row r="104" spans="1:43" s="13" customFormat="1" hidden="1" outlineLevel="1">
      <c r="A104" s="12">
        <v>94</v>
      </c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1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</row>
    <row r="105" spans="1:43" s="13" customFormat="1" hidden="1" outlineLevel="1">
      <c r="A105" s="12">
        <v>95</v>
      </c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1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</row>
    <row r="106" spans="1:43" s="13" customFormat="1" hidden="1" outlineLevel="1">
      <c r="A106" s="12">
        <v>96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1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</row>
    <row r="107" spans="1:43" s="13" customFormat="1" hidden="1" outlineLevel="1">
      <c r="A107" s="49">
        <v>97</v>
      </c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1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</row>
    <row r="108" spans="1:43" ht="27" customHeight="1" collapsed="1">
      <c r="A108" s="55" t="s">
        <v>37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</row>
    <row r="109" spans="1:43" s="13" customFormat="1" hidden="1" outlineLevel="1">
      <c r="A109" s="12">
        <v>99</v>
      </c>
      <c r="B109" s="37" t="s">
        <v>0</v>
      </c>
      <c r="C109" s="29" t="s">
        <v>3</v>
      </c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1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</row>
    <row r="110" spans="1:43" s="13" customFormat="1" ht="78.75" hidden="1" outlineLevel="1">
      <c r="A110" s="12">
        <v>100</v>
      </c>
      <c r="B110" s="28" t="s">
        <v>38</v>
      </c>
      <c r="C110" s="29" t="s">
        <v>141</v>
      </c>
      <c r="D110" s="2"/>
      <c r="E110" s="2"/>
      <c r="F110" s="2"/>
      <c r="G110" s="2"/>
      <c r="H110" s="2"/>
      <c r="I110" s="5"/>
      <c r="J110" s="5"/>
      <c r="K110" s="5"/>
      <c r="L110" s="5"/>
      <c r="M110" s="5"/>
      <c r="N110" s="16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</row>
    <row r="111" spans="1:43" s="13" customFormat="1" hidden="1" outlineLevel="1">
      <c r="A111" s="12">
        <v>101</v>
      </c>
      <c r="B111" s="37" t="s">
        <v>1</v>
      </c>
      <c r="C111" s="29" t="s">
        <v>141</v>
      </c>
      <c r="D111" s="1"/>
      <c r="E111" s="1"/>
      <c r="F111" s="1"/>
      <c r="G111" s="1"/>
      <c r="H111" s="1"/>
      <c r="I111" s="6"/>
      <c r="J111" s="6"/>
      <c r="K111" s="6"/>
      <c r="L111" s="6"/>
      <c r="M111" s="6"/>
      <c r="N111" s="17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</row>
    <row r="112" spans="1:43" s="13" customFormat="1" hidden="1" outlineLevel="1">
      <c r="A112" s="12">
        <v>102</v>
      </c>
      <c r="B112" s="37" t="s">
        <v>2</v>
      </c>
      <c r="C112" s="29" t="s">
        <v>3</v>
      </c>
      <c r="D112" s="1"/>
      <c r="E112" s="1"/>
      <c r="F112" s="1"/>
      <c r="G112" s="1"/>
      <c r="H112" s="1"/>
      <c r="I112" s="6"/>
      <c r="J112" s="6"/>
      <c r="K112" s="6"/>
      <c r="L112" s="6"/>
      <c r="M112" s="6"/>
      <c r="N112" s="17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</row>
    <row r="113" spans="1:43" s="13" customFormat="1" hidden="1" outlineLevel="1">
      <c r="A113" s="12">
        <v>103</v>
      </c>
      <c r="B113" s="1"/>
      <c r="C113" s="2"/>
      <c r="D113" s="2"/>
      <c r="E113" s="2"/>
      <c r="F113" s="2"/>
      <c r="G113" s="2"/>
      <c r="H113" s="2"/>
      <c r="I113" s="5"/>
      <c r="J113" s="5"/>
      <c r="K113" s="5"/>
      <c r="L113" s="5"/>
      <c r="M113" s="5"/>
      <c r="N113" s="16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</row>
    <row r="114" spans="1:43" s="13" customFormat="1" hidden="1" outlineLevel="1">
      <c r="A114" s="12">
        <v>104</v>
      </c>
      <c r="B114" s="38" t="s">
        <v>10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1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</row>
    <row r="115" spans="1:43" s="13" customFormat="1" ht="47.25" collapsed="1">
      <c r="A115" s="7" t="s">
        <v>12</v>
      </c>
      <c r="B115" s="50" t="s">
        <v>36</v>
      </c>
      <c r="C115" s="42" t="s">
        <v>5</v>
      </c>
      <c r="D115" s="42" t="s">
        <v>6</v>
      </c>
      <c r="E115" s="42" t="s">
        <v>7</v>
      </c>
      <c r="F115" s="30" t="s">
        <v>14</v>
      </c>
      <c r="G115" s="42" t="s">
        <v>8</v>
      </c>
      <c r="H115" s="42" t="s">
        <v>15</v>
      </c>
      <c r="I115" s="42" t="s">
        <v>9</v>
      </c>
      <c r="J115" s="42" t="s">
        <v>34</v>
      </c>
      <c r="K115" s="43" t="s">
        <v>17</v>
      </c>
      <c r="L115" s="30" t="s">
        <v>18</v>
      </c>
      <c r="M115" s="30" t="s">
        <v>19</v>
      </c>
      <c r="N115" s="32" t="s">
        <v>11</v>
      </c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</row>
    <row r="116" spans="1:43" s="13" customFormat="1">
      <c r="A116" s="12">
        <v>30</v>
      </c>
      <c r="B116" s="33">
        <v>42887</v>
      </c>
      <c r="C116" s="40" t="s">
        <v>28</v>
      </c>
      <c r="D116" s="34">
        <v>1</v>
      </c>
      <c r="E116" s="34" t="s">
        <v>29</v>
      </c>
      <c r="F116" s="34" t="s">
        <v>46</v>
      </c>
      <c r="G116" s="34" t="s">
        <v>47</v>
      </c>
      <c r="H116" s="34" t="s">
        <v>48</v>
      </c>
      <c r="I116" s="34" t="s">
        <v>49</v>
      </c>
      <c r="J116" s="48">
        <v>42887</v>
      </c>
      <c r="K116" s="35">
        <v>0</v>
      </c>
      <c r="L116" s="51">
        <f t="shared" ref="L116:L147" si="2">ROUND(K116*0.18,2)</f>
        <v>0</v>
      </c>
      <c r="M116" s="52">
        <f t="shared" ref="M116:M147" si="3">K116+L116</f>
        <v>0</v>
      </c>
      <c r="N116" s="44">
        <v>0</v>
      </c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</row>
    <row r="117" spans="1:43" s="13" customFormat="1">
      <c r="A117" s="12">
        <v>31</v>
      </c>
      <c r="B117" s="36"/>
      <c r="C117" s="41"/>
      <c r="D117" s="36"/>
      <c r="E117" s="36"/>
      <c r="F117" s="34" t="s">
        <v>50</v>
      </c>
      <c r="G117" s="34" t="s">
        <v>51</v>
      </c>
      <c r="H117" s="34" t="s">
        <v>48</v>
      </c>
      <c r="I117" s="34" t="s">
        <v>52</v>
      </c>
      <c r="J117" s="48">
        <v>42887</v>
      </c>
      <c r="K117" s="35">
        <v>0</v>
      </c>
      <c r="L117" s="51">
        <f t="shared" si="2"/>
        <v>0</v>
      </c>
      <c r="M117" s="52">
        <f t="shared" si="3"/>
        <v>0</v>
      </c>
      <c r="N117" s="44">
        <v>0</v>
      </c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</row>
    <row r="118" spans="1:43" s="13" customFormat="1">
      <c r="A118" s="12">
        <v>32</v>
      </c>
      <c r="B118" s="36"/>
      <c r="C118" s="41"/>
      <c r="D118" s="36"/>
      <c r="E118" s="36"/>
      <c r="F118" s="34" t="s">
        <v>53</v>
      </c>
      <c r="G118" s="34" t="s">
        <v>54</v>
      </c>
      <c r="H118" s="34" t="s">
        <v>48</v>
      </c>
      <c r="I118" s="34" t="s">
        <v>55</v>
      </c>
      <c r="J118" s="48">
        <v>42887</v>
      </c>
      <c r="K118" s="35">
        <v>0</v>
      </c>
      <c r="L118" s="51">
        <f t="shared" si="2"/>
        <v>0</v>
      </c>
      <c r="M118" s="52">
        <f t="shared" si="3"/>
        <v>0</v>
      </c>
      <c r="N118" s="44">
        <v>0</v>
      </c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</row>
    <row r="119" spans="1:43" s="13" customFormat="1">
      <c r="A119" s="12">
        <v>33</v>
      </c>
      <c r="B119" s="36"/>
      <c r="C119" s="41"/>
      <c r="D119" s="36"/>
      <c r="E119" s="36"/>
      <c r="F119" s="34" t="s">
        <v>56</v>
      </c>
      <c r="G119" s="34" t="s">
        <v>57</v>
      </c>
      <c r="H119" s="34" t="s">
        <v>48</v>
      </c>
      <c r="I119" s="34" t="s">
        <v>58</v>
      </c>
      <c r="J119" s="48">
        <v>42887</v>
      </c>
      <c r="K119" s="35">
        <v>0</v>
      </c>
      <c r="L119" s="51">
        <f t="shared" si="2"/>
        <v>0</v>
      </c>
      <c r="M119" s="52">
        <f t="shared" si="3"/>
        <v>0</v>
      </c>
      <c r="N119" s="44">
        <v>0</v>
      </c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</row>
    <row r="120" spans="1:43" s="13" customFormat="1">
      <c r="A120" s="12">
        <v>34</v>
      </c>
      <c r="B120" s="36"/>
      <c r="C120" s="41"/>
      <c r="D120" s="36"/>
      <c r="E120" s="36"/>
      <c r="F120" s="34" t="s">
        <v>59</v>
      </c>
      <c r="G120" s="34" t="s">
        <v>60</v>
      </c>
      <c r="H120" s="34" t="s">
        <v>61</v>
      </c>
      <c r="I120" s="34" t="s">
        <v>62</v>
      </c>
      <c r="J120" s="48">
        <v>42887</v>
      </c>
      <c r="K120" s="35">
        <v>0</v>
      </c>
      <c r="L120" s="51">
        <f t="shared" si="2"/>
        <v>0</v>
      </c>
      <c r="M120" s="52">
        <f t="shared" si="3"/>
        <v>0</v>
      </c>
      <c r="N120" s="44">
        <v>0</v>
      </c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</row>
    <row r="121" spans="1:43" s="13" customFormat="1">
      <c r="A121" s="12">
        <v>35</v>
      </c>
      <c r="B121" s="36"/>
      <c r="C121" s="41"/>
      <c r="D121" s="36"/>
      <c r="E121" s="36"/>
      <c r="F121" s="34" t="s">
        <v>63</v>
      </c>
      <c r="G121" s="34" t="s">
        <v>64</v>
      </c>
      <c r="H121" s="34" t="s">
        <v>65</v>
      </c>
      <c r="I121" s="34" t="s">
        <v>66</v>
      </c>
      <c r="J121" s="48">
        <v>42887</v>
      </c>
      <c r="K121" s="35">
        <v>0</v>
      </c>
      <c r="L121" s="51">
        <f t="shared" si="2"/>
        <v>0</v>
      </c>
      <c r="M121" s="52">
        <f t="shared" si="3"/>
        <v>0</v>
      </c>
      <c r="N121" s="44">
        <v>0</v>
      </c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</row>
    <row r="122" spans="1:43" s="13" customFormat="1" ht="63">
      <c r="A122" s="12">
        <v>36</v>
      </c>
      <c r="B122" s="36"/>
      <c r="C122" s="41"/>
      <c r="D122" s="36"/>
      <c r="E122" s="36"/>
      <c r="F122" s="34" t="s">
        <v>70</v>
      </c>
      <c r="G122" s="34" t="s">
        <v>71</v>
      </c>
      <c r="H122" s="34" t="s">
        <v>65</v>
      </c>
      <c r="I122" s="34" t="s">
        <v>72</v>
      </c>
      <c r="J122" s="48">
        <v>42887</v>
      </c>
      <c r="K122" s="35">
        <v>0</v>
      </c>
      <c r="L122" s="51">
        <f t="shared" si="2"/>
        <v>0</v>
      </c>
      <c r="M122" s="52">
        <f t="shared" si="3"/>
        <v>0</v>
      </c>
      <c r="N122" s="44">
        <v>0</v>
      </c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</row>
    <row r="123" spans="1:43" s="13" customFormat="1" ht="47.25">
      <c r="A123" s="12">
        <v>37</v>
      </c>
      <c r="B123" s="36"/>
      <c r="C123" s="41"/>
      <c r="D123" s="36"/>
      <c r="E123" s="36"/>
      <c r="F123" s="34" t="s">
        <v>103</v>
      </c>
      <c r="G123" s="34" t="s">
        <v>104</v>
      </c>
      <c r="H123" s="34" t="s">
        <v>61</v>
      </c>
      <c r="I123" s="34" t="s">
        <v>105</v>
      </c>
      <c r="J123" s="48">
        <v>42887</v>
      </c>
      <c r="K123" s="35">
        <v>0</v>
      </c>
      <c r="L123" s="51">
        <f t="shared" si="2"/>
        <v>0</v>
      </c>
      <c r="M123" s="52">
        <f t="shared" si="3"/>
        <v>0</v>
      </c>
      <c r="N123" s="44">
        <v>0</v>
      </c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</row>
    <row r="124" spans="1:43" s="13" customFormat="1" ht="31.5">
      <c r="A124" s="12">
        <v>38</v>
      </c>
      <c r="B124" s="36"/>
      <c r="C124" s="41"/>
      <c r="D124" s="36"/>
      <c r="E124" s="36"/>
      <c r="F124" s="34" t="s">
        <v>73</v>
      </c>
      <c r="G124" s="34" t="s">
        <v>74</v>
      </c>
      <c r="H124" s="34" t="s">
        <v>39</v>
      </c>
      <c r="I124" s="34" t="s">
        <v>75</v>
      </c>
      <c r="J124" s="48">
        <v>42887</v>
      </c>
      <c r="K124" s="35">
        <v>0</v>
      </c>
      <c r="L124" s="51">
        <f t="shared" si="2"/>
        <v>0</v>
      </c>
      <c r="M124" s="52">
        <f t="shared" si="3"/>
        <v>0</v>
      </c>
      <c r="N124" s="44">
        <v>0</v>
      </c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</row>
    <row r="125" spans="1:43" s="13" customFormat="1" ht="47.25">
      <c r="A125" s="12">
        <v>39</v>
      </c>
      <c r="B125" s="36"/>
      <c r="C125" s="40" t="s">
        <v>27</v>
      </c>
      <c r="D125" s="34">
        <v>2</v>
      </c>
      <c r="E125" s="34" t="s">
        <v>93</v>
      </c>
      <c r="F125" s="34" t="s">
        <v>94</v>
      </c>
      <c r="G125" s="34" t="s">
        <v>95</v>
      </c>
      <c r="H125" s="34" t="s">
        <v>65</v>
      </c>
      <c r="I125" s="34" t="s">
        <v>96</v>
      </c>
      <c r="J125" s="48">
        <v>42887</v>
      </c>
      <c r="K125" s="35">
        <v>0</v>
      </c>
      <c r="L125" s="51">
        <f t="shared" si="2"/>
        <v>0</v>
      </c>
      <c r="M125" s="52">
        <f t="shared" si="3"/>
        <v>0</v>
      </c>
      <c r="N125" s="44">
        <v>0</v>
      </c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</row>
    <row r="126" spans="1:43" s="13" customFormat="1" ht="47.25">
      <c r="A126" s="12">
        <v>40</v>
      </c>
      <c r="B126" s="36"/>
      <c r="C126" s="41"/>
      <c r="D126" s="36"/>
      <c r="E126" s="36"/>
      <c r="F126" s="34" t="s">
        <v>123</v>
      </c>
      <c r="G126" s="34" t="s">
        <v>124</v>
      </c>
      <c r="H126" s="34" t="s">
        <v>61</v>
      </c>
      <c r="I126" s="34" t="s">
        <v>125</v>
      </c>
      <c r="J126" s="48">
        <v>42887</v>
      </c>
      <c r="K126" s="35">
        <v>0</v>
      </c>
      <c r="L126" s="51">
        <f t="shared" si="2"/>
        <v>0</v>
      </c>
      <c r="M126" s="52">
        <f t="shared" si="3"/>
        <v>0</v>
      </c>
      <c r="N126" s="44">
        <v>0</v>
      </c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</row>
    <row r="127" spans="1:43" s="13" customFormat="1" ht="63">
      <c r="A127" s="12">
        <v>41</v>
      </c>
      <c r="B127" s="36"/>
      <c r="C127" s="41"/>
      <c r="D127" s="36"/>
      <c r="E127" s="36"/>
      <c r="F127" s="34" t="s">
        <v>100</v>
      </c>
      <c r="G127" s="34" t="s">
        <v>101</v>
      </c>
      <c r="H127" s="34" t="s">
        <v>65</v>
      </c>
      <c r="I127" s="34" t="s">
        <v>102</v>
      </c>
      <c r="J127" s="48">
        <v>42887</v>
      </c>
      <c r="K127" s="35">
        <v>0</v>
      </c>
      <c r="L127" s="51">
        <f t="shared" si="2"/>
        <v>0</v>
      </c>
      <c r="M127" s="52">
        <f t="shared" si="3"/>
        <v>0</v>
      </c>
      <c r="N127" s="44">
        <v>0</v>
      </c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</row>
    <row r="128" spans="1:43" s="13" customFormat="1">
      <c r="A128" s="12">
        <v>42</v>
      </c>
      <c r="B128" s="33">
        <v>43070</v>
      </c>
      <c r="C128" s="40" t="s">
        <v>28</v>
      </c>
      <c r="D128" s="34">
        <v>1</v>
      </c>
      <c r="E128" s="34" t="s">
        <v>29</v>
      </c>
      <c r="F128" s="34" t="s">
        <v>137</v>
      </c>
      <c r="G128" s="34" t="s">
        <v>138</v>
      </c>
      <c r="H128" s="34" t="s">
        <v>139</v>
      </c>
      <c r="I128" s="34" t="s">
        <v>140</v>
      </c>
      <c r="J128" s="48">
        <v>43070</v>
      </c>
      <c r="K128" s="35">
        <v>0</v>
      </c>
      <c r="L128" s="51">
        <f t="shared" si="2"/>
        <v>0</v>
      </c>
      <c r="M128" s="52">
        <f t="shared" si="3"/>
        <v>0</v>
      </c>
      <c r="N128" s="44">
        <v>0</v>
      </c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</row>
    <row r="129" spans="1:43" s="13" customFormat="1" ht="31.5">
      <c r="A129" s="12">
        <v>43</v>
      </c>
      <c r="B129" s="36"/>
      <c r="C129" s="41"/>
      <c r="D129" s="36"/>
      <c r="E129" s="36"/>
      <c r="F129" s="34" t="s">
        <v>67</v>
      </c>
      <c r="G129" s="34" t="s">
        <v>68</v>
      </c>
      <c r="H129" s="34" t="s">
        <v>61</v>
      </c>
      <c r="I129" s="34" t="s">
        <v>69</v>
      </c>
      <c r="J129" s="48">
        <v>43070</v>
      </c>
      <c r="K129" s="35">
        <v>0</v>
      </c>
      <c r="L129" s="51">
        <f t="shared" si="2"/>
        <v>0</v>
      </c>
      <c r="M129" s="52">
        <f t="shared" si="3"/>
        <v>0</v>
      </c>
      <c r="N129" s="44">
        <v>0</v>
      </c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</row>
    <row r="130" spans="1:43" s="13" customFormat="1" ht="31.5">
      <c r="A130" s="12">
        <v>44</v>
      </c>
      <c r="B130" s="36"/>
      <c r="C130" s="41"/>
      <c r="D130" s="36"/>
      <c r="E130" s="36"/>
      <c r="F130" s="34" t="s">
        <v>76</v>
      </c>
      <c r="G130" s="34" t="s">
        <v>77</v>
      </c>
      <c r="H130" s="34" t="s">
        <v>78</v>
      </c>
      <c r="I130" s="34" t="s">
        <v>79</v>
      </c>
      <c r="J130" s="48">
        <v>43070</v>
      </c>
      <c r="K130" s="35">
        <v>0</v>
      </c>
      <c r="L130" s="51">
        <f t="shared" si="2"/>
        <v>0</v>
      </c>
      <c r="M130" s="52">
        <f t="shared" si="3"/>
        <v>0</v>
      </c>
      <c r="N130" s="44">
        <v>0</v>
      </c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</row>
    <row r="131" spans="1:43" s="13" customFormat="1" ht="31.5">
      <c r="A131" s="12">
        <v>45</v>
      </c>
      <c r="B131" s="36"/>
      <c r="C131" s="41"/>
      <c r="D131" s="36"/>
      <c r="E131" s="36"/>
      <c r="F131" s="34" t="s">
        <v>86</v>
      </c>
      <c r="G131" s="34" t="s">
        <v>87</v>
      </c>
      <c r="H131" s="34" t="s">
        <v>61</v>
      </c>
      <c r="I131" s="34" t="s">
        <v>88</v>
      </c>
      <c r="J131" s="48">
        <v>43070</v>
      </c>
      <c r="K131" s="35">
        <v>0</v>
      </c>
      <c r="L131" s="51">
        <f t="shared" si="2"/>
        <v>0</v>
      </c>
      <c r="M131" s="52">
        <f t="shared" si="3"/>
        <v>0</v>
      </c>
      <c r="N131" s="44">
        <v>0</v>
      </c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</row>
    <row r="132" spans="1:43" s="13" customFormat="1">
      <c r="A132" s="12">
        <v>46</v>
      </c>
      <c r="B132" s="36"/>
      <c r="C132" s="41"/>
      <c r="D132" s="36"/>
      <c r="E132" s="36"/>
      <c r="F132" s="34" t="s">
        <v>89</v>
      </c>
      <c r="G132" s="34" t="s">
        <v>90</v>
      </c>
      <c r="H132" s="34" t="s">
        <v>91</v>
      </c>
      <c r="I132" s="34" t="s">
        <v>92</v>
      </c>
      <c r="J132" s="48">
        <v>43070</v>
      </c>
      <c r="K132" s="35">
        <v>0</v>
      </c>
      <c r="L132" s="51">
        <f t="shared" si="2"/>
        <v>0</v>
      </c>
      <c r="M132" s="52">
        <f t="shared" si="3"/>
        <v>0</v>
      </c>
      <c r="N132" s="44">
        <v>0</v>
      </c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</row>
    <row r="133" spans="1:43" s="13" customFormat="1" ht="47.25">
      <c r="A133" s="12">
        <v>47</v>
      </c>
      <c r="B133" s="36"/>
      <c r="C133" s="40" t="s">
        <v>27</v>
      </c>
      <c r="D133" s="34">
        <v>1</v>
      </c>
      <c r="E133" s="34" t="s">
        <v>106</v>
      </c>
      <c r="F133" s="34" t="s">
        <v>107</v>
      </c>
      <c r="G133" s="34" t="s">
        <v>108</v>
      </c>
      <c r="H133" s="34" t="s">
        <v>109</v>
      </c>
      <c r="I133" s="34" t="s">
        <v>110</v>
      </c>
      <c r="J133" s="48">
        <v>43070</v>
      </c>
      <c r="K133" s="35">
        <v>0</v>
      </c>
      <c r="L133" s="51">
        <f t="shared" si="2"/>
        <v>0</v>
      </c>
      <c r="M133" s="52">
        <f t="shared" si="3"/>
        <v>0</v>
      </c>
      <c r="N133" s="44">
        <v>0</v>
      </c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</row>
    <row r="134" spans="1:43" s="13" customFormat="1" ht="78.75">
      <c r="A134" s="12">
        <v>48</v>
      </c>
      <c r="B134" s="36"/>
      <c r="C134" s="41"/>
      <c r="D134" s="36"/>
      <c r="E134" s="36"/>
      <c r="F134" s="34" t="s">
        <v>111</v>
      </c>
      <c r="G134" s="34" t="s">
        <v>112</v>
      </c>
      <c r="H134" s="34" t="s">
        <v>109</v>
      </c>
      <c r="I134" s="34" t="s">
        <v>113</v>
      </c>
      <c r="J134" s="48">
        <v>43070</v>
      </c>
      <c r="K134" s="35">
        <v>0</v>
      </c>
      <c r="L134" s="51">
        <f t="shared" si="2"/>
        <v>0</v>
      </c>
      <c r="M134" s="52">
        <f t="shared" si="3"/>
        <v>0</v>
      </c>
      <c r="N134" s="44">
        <v>0</v>
      </c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</row>
    <row r="135" spans="1:43" s="13" customFormat="1" ht="31.5">
      <c r="A135" s="12">
        <v>49</v>
      </c>
      <c r="B135" s="36"/>
      <c r="C135" s="41"/>
      <c r="D135" s="36"/>
      <c r="E135" s="36"/>
      <c r="F135" s="34" t="s">
        <v>114</v>
      </c>
      <c r="G135" s="34" t="s">
        <v>115</v>
      </c>
      <c r="H135" s="34" t="s">
        <v>44</v>
      </c>
      <c r="I135" s="34" t="s">
        <v>116</v>
      </c>
      <c r="J135" s="48">
        <v>43070</v>
      </c>
      <c r="K135" s="35">
        <v>0</v>
      </c>
      <c r="L135" s="51">
        <f t="shared" si="2"/>
        <v>0</v>
      </c>
      <c r="M135" s="52">
        <f t="shared" si="3"/>
        <v>0</v>
      </c>
      <c r="N135" s="44">
        <v>0</v>
      </c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</row>
    <row r="136" spans="1:43" s="13" customFormat="1" ht="47.25">
      <c r="A136" s="12">
        <v>50</v>
      </c>
      <c r="B136" s="36"/>
      <c r="C136" s="41"/>
      <c r="D136" s="34">
        <v>2</v>
      </c>
      <c r="E136" s="34" t="s">
        <v>93</v>
      </c>
      <c r="F136" s="34" t="s">
        <v>117</v>
      </c>
      <c r="G136" s="34" t="s">
        <v>118</v>
      </c>
      <c r="H136" s="34" t="s">
        <v>65</v>
      </c>
      <c r="I136" s="34" t="s">
        <v>119</v>
      </c>
      <c r="J136" s="48">
        <v>43070</v>
      </c>
      <c r="K136" s="35">
        <v>0</v>
      </c>
      <c r="L136" s="51">
        <f t="shared" si="2"/>
        <v>0</v>
      </c>
      <c r="M136" s="52">
        <f t="shared" si="3"/>
        <v>0</v>
      </c>
      <c r="N136" s="44">
        <v>0</v>
      </c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</row>
    <row r="137" spans="1:43" s="13" customFormat="1" ht="47.25">
      <c r="A137" s="12">
        <v>51</v>
      </c>
      <c r="B137" s="36"/>
      <c r="C137" s="41"/>
      <c r="D137" s="36"/>
      <c r="E137" s="36"/>
      <c r="F137" s="34" t="s">
        <v>120</v>
      </c>
      <c r="G137" s="34" t="s">
        <v>121</v>
      </c>
      <c r="H137" s="34" t="s">
        <v>65</v>
      </c>
      <c r="I137" s="34" t="s">
        <v>122</v>
      </c>
      <c r="J137" s="48">
        <v>43070</v>
      </c>
      <c r="K137" s="35">
        <v>0</v>
      </c>
      <c r="L137" s="51">
        <f t="shared" si="2"/>
        <v>0</v>
      </c>
      <c r="M137" s="52">
        <f t="shared" si="3"/>
        <v>0</v>
      </c>
      <c r="N137" s="44">
        <v>0</v>
      </c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</row>
    <row r="138" spans="1:43" s="13" customFormat="1" ht="47.25">
      <c r="A138" s="12">
        <v>52</v>
      </c>
      <c r="B138" s="36"/>
      <c r="C138" s="41"/>
      <c r="D138" s="36"/>
      <c r="E138" s="36"/>
      <c r="F138" s="34" t="s">
        <v>126</v>
      </c>
      <c r="G138" s="34" t="s">
        <v>127</v>
      </c>
      <c r="H138" s="34" t="s">
        <v>65</v>
      </c>
      <c r="I138" s="34" t="s">
        <v>128</v>
      </c>
      <c r="J138" s="48">
        <v>43070</v>
      </c>
      <c r="K138" s="35">
        <v>0</v>
      </c>
      <c r="L138" s="51">
        <f t="shared" si="2"/>
        <v>0</v>
      </c>
      <c r="M138" s="52">
        <f t="shared" si="3"/>
        <v>0</v>
      </c>
      <c r="N138" s="44">
        <v>0</v>
      </c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</row>
    <row r="139" spans="1:43" s="13" customFormat="1" ht="31.5">
      <c r="A139" s="12">
        <v>53</v>
      </c>
      <c r="B139" s="36"/>
      <c r="C139" s="41"/>
      <c r="D139" s="34">
        <v>3</v>
      </c>
      <c r="E139" s="34" t="s">
        <v>129</v>
      </c>
      <c r="F139" s="34" t="s">
        <v>130</v>
      </c>
      <c r="G139" s="34" t="s">
        <v>131</v>
      </c>
      <c r="H139" s="34" t="s">
        <v>44</v>
      </c>
      <c r="I139" s="34" t="s">
        <v>132</v>
      </c>
      <c r="J139" s="48">
        <v>43070</v>
      </c>
      <c r="K139" s="35">
        <v>0</v>
      </c>
      <c r="L139" s="51">
        <f t="shared" si="2"/>
        <v>0</v>
      </c>
      <c r="M139" s="52">
        <f t="shared" si="3"/>
        <v>0</v>
      </c>
      <c r="N139" s="44">
        <v>0</v>
      </c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</row>
    <row r="140" spans="1:43" s="13" customFormat="1" ht="63">
      <c r="A140" s="12">
        <v>54</v>
      </c>
      <c r="B140" s="36"/>
      <c r="C140" s="41"/>
      <c r="D140" s="34">
        <v>4</v>
      </c>
      <c r="E140" s="34" t="s">
        <v>133</v>
      </c>
      <c r="F140" s="34" t="s">
        <v>134</v>
      </c>
      <c r="G140" s="34" t="s">
        <v>135</v>
      </c>
      <c r="H140" s="34" t="s">
        <v>61</v>
      </c>
      <c r="I140" s="34" t="s">
        <v>136</v>
      </c>
      <c r="J140" s="48">
        <v>43070</v>
      </c>
      <c r="K140" s="35">
        <v>0</v>
      </c>
      <c r="L140" s="51">
        <f t="shared" si="2"/>
        <v>0</v>
      </c>
      <c r="M140" s="52">
        <f t="shared" si="3"/>
        <v>0</v>
      </c>
      <c r="N140" s="44">
        <v>0</v>
      </c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</row>
    <row r="141" spans="1:43" s="13" customFormat="1" ht="47.25">
      <c r="A141" s="12">
        <v>55</v>
      </c>
      <c r="B141" s="36"/>
      <c r="C141" s="41"/>
      <c r="D141" s="34" t="s">
        <v>26</v>
      </c>
      <c r="E141" s="34" t="s">
        <v>41</v>
      </c>
      <c r="F141" s="34" t="s">
        <v>42</v>
      </c>
      <c r="G141" s="34" t="s">
        <v>43</v>
      </c>
      <c r="H141" s="34" t="s">
        <v>44</v>
      </c>
      <c r="I141" s="34" t="s">
        <v>45</v>
      </c>
      <c r="J141" s="48">
        <v>43070</v>
      </c>
      <c r="K141" s="35">
        <v>0</v>
      </c>
      <c r="L141" s="51">
        <f t="shared" si="2"/>
        <v>0</v>
      </c>
      <c r="M141" s="52">
        <f t="shared" si="3"/>
        <v>0</v>
      </c>
      <c r="N141" s="44">
        <v>0</v>
      </c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</row>
    <row r="142" spans="1:43" s="13" customFormat="1" ht="31.5">
      <c r="A142" s="12">
        <v>56</v>
      </c>
      <c r="B142" s="36"/>
      <c r="C142" s="40" t="s">
        <v>30</v>
      </c>
      <c r="D142" s="34">
        <v>1</v>
      </c>
      <c r="E142" s="34" t="s">
        <v>31</v>
      </c>
      <c r="F142" s="34" t="s">
        <v>97</v>
      </c>
      <c r="G142" s="34" t="s">
        <v>98</v>
      </c>
      <c r="H142" s="34" t="s">
        <v>82</v>
      </c>
      <c r="I142" s="34" t="s">
        <v>99</v>
      </c>
      <c r="J142" s="48">
        <v>43070</v>
      </c>
      <c r="K142" s="35">
        <v>0</v>
      </c>
      <c r="L142" s="51">
        <f t="shared" si="2"/>
        <v>0</v>
      </c>
      <c r="M142" s="52">
        <f t="shared" si="3"/>
        <v>0</v>
      </c>
      <c r="N142" s="44">
        <v>0</v>
      </c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</row>
    <row r="143" spans="1:43" s="13" customFormat="1" ht="47.25">
      <c r="A143" s="12">
        <v>57</v>
      </c>
      <c r="B143" s="33">
        <v>43252</v>
      </c>
      <c r="C143" s="40" t="s">
        <v>28</v>
      </c>
      <c r="D143" s="34">
        <v>1</v>
      </c>
      <c r="E143" s="34" t="s">
        <v>29</v>
      </c>
      <c r="F143" s="34" t="s">
        <v>80</v>
      </c>
      <c r="G143" s="34" t="s">
        <v>81</v>
      </c>
      <c r="H143" s="34" t="s">
        <v>82</v>
      </c>
      <c r="I143" s="34" t="s">
        <v>83</v>
      </c>
      <c r="J143" s="48">
        <v>43252</v>
      </c>
      <c r="K143" s="35">
        <v>0</v>
      </c>
      <c r="L143" s="51">
        <f t="shared" si="2"/>
        <v>0</v>
      </c>
      <c r="M143" s="52">
        <f t="shared" si="3"/>
        <v>0</v>
      </c>
      <c r="N143" s="44">
        <v>0</v>
      </c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</row>
    <row r="144" spans="1:43" s="13" customFormat="1" ht="47.25">
      <c r="A144" s="12">
        <v>58</v>
      </c>
      <c r="B144" s="36"/>
      <c r="C144" s="41"/>
      <c r="D144" s="36"/>
      <c r="E144" s="36"/>
      <c r="F144" s="36"/>
      <c r="G144" s="34" t="s">
        <v>84</v>
      </c>
      <c r="H144" s="34" t="s">
        <v>82</v>
      </c>
      <c r="I144" s="34" t="s">
        <v>85</v>
      </c>
      <c r="J144" s="48">
        <v>43252</v>
      </c>
      <c r="K144" s="35">
        <v>0</v>
      </c>
      <c r="L144" s="51">
        <f t="shared" si="2"/>
        <v>0</v>
      </c>
      <c r="M144" s="52">
        <f t="shared" si="3"/>
        <v>0</v>
      </c>
      <c r="N144" s="44">
        <v>0</v>
      </c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</row>
    <row r="145" spans="1:43" s="13" customFormat="1" hidden="1" outlineLevel="1">
      <c r="A145" s="12">
        <v>59</v>
      </c>
      <c r="B145" s="46" t="s">
        <v>4</v>
      </c>
      <c r="C145" s="47"/>
      <c r="D145" s="47"/>
      <c r="E145" s="47"/>
      <c r="F145" s="47"/>
      <c r="G145" s="47"/>
      <c r="H145" s="47"/>
      <c r="I145" s="47"/>
      <c r="J145" s="47"/>
      <c r="K145" s="47"/>
      <c r="L145" s="51">
        <f t="shared" si="2"/>
        <v>0</v>
      </c>
      <c r="M145" s="52">
        <f t="shared" si="3"/>
        <v>0</v>
      </c>
      <c r="N145" s="45">
        <v>0</v>
      </c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</row>
    <row r="146" spans="1:43" s="13" customFormat="1" hidden="1" outlineLevel="1">
      <c r="A146" s="12">
        <v>60</v>
      </c>
      <c r="B146"/>
      <c r="C146"/>
      <c r="D146"/>
      <c r="E146"/>
      <c r="F146"/>
      <c r="G146"/>
      <c r="H146"/>
      <c r="I146"/>
      <c r="J146"/>
      <c r="K146"/>
      <c r="L146" s="51">
        <f t="shared" si="2"/>
        <v>0</v>
      </c>
      <c r="M146" s="52">
        <f t="shared" si="3"/>
        <v>0</v>
      </c>
      <c r="N146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</row>
    <row r="147" spans="1:43" s="13" customFormat="1" hidden="1" outlineLevel="1">
      <c r="A147" s="12">
        <v>61</v>
      </c>
      <c r="B147"/>
      <c r="C147"/>
      <c r="D147"/>
      <c r="E147"/>
      <c r="F147"/>
      <c r="G147"/>
      <c r="H147"/>
      <c r="I147"/>
      <c r="J147"/>
      <c r="K147"/>
      <c r="L147" s="51">
        <f t="shared" si="2"/>
        <v>0</v>
      </c>
      <c r="M147" s="52">
        <f t="shared" si="3"/>
        <v>0</v>
      </c>
      <c r="N147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</row>
    <row r="148" spans="1:43" s="13" customFormat="1" hidden="1" outlineLevel="1">
      <c r="A148" s="12">
        <v>62</v>
      </c>
      <c r="B148"/>
      <c r="C148"/>
      <c r="D148"/>
      <c r="E148"/>
      <c r="F148"/>
      <c r="G148"/>
      <c r="H148"/>
      <c r="I148"/>
      <c r="J148"/>
      <c r="K148"/>
      <c r="L148" s="51">
        <f t="shared" ref="L148:L179" si="4">ROUND(K148*0.18,2)</f>
        <v>0</v>
      </c>
      <c r="M148" s="52">
        <f t="shared" ref="M148:M179" si="5">K148+L148</f>
        <v>0</v>
      </c>
      <c r="N148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</row>
    <row r="149" spans="1:43" s="13" customFormat="1" hidden="1" outlineLevel="1">
      <c r="A149" s="12">
        <v>63</v>
      </c>
      <c r="B149"/>
      <c r="C149"/>
      <c r="D149"/>
      <c r="E149"/>
      <c r="F149"/>
      <c r="G149"/>
      <c r="H149"/>
      <c r="I149"/>
      <c r="J149"/>
      <c r="K149"/>
      <c r="L149" s="51">
        <f t="shared" si="4"/>
        <v>0</v>
      </c>
      <c r="M149" s="52">
        <f t="shared" si="5"/>
        <v>0</v>
      </c>
      <c r="N149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</row>
    <row r="150" spans="1:43" s="13" customFormat="1" hidden="1" outlineLevel="1">
      <c r="A150" s="12">
        <v>64</v>
      </c>
      <c r="B150"/>
      <c r="C150"/>
      <c r="D150"/>
      <c r="E150"/>
      <c r="F150"/>
      <c r="G150"/>
      <c r="H150"/>
      <c r="I150"/>
      <c r="J150"/>
      <c r="K150"/>
      <c r="L150" s="51">
        <f t="shared" si="4"/>
        <v>0</v>
      </c>
      <c r="M150" s="52">
        <f t="shared" si="5"/>
        <v>0</v>
      </c>
      <c r="N150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</row>
    <row r="151" spans="1:43" s="13" customFormat="1" hidden="1" outlineLevel="1">
      <c r="A151" s="12">
        <v>65</v>
      </c>
      <c r="B151"/>
      <c r="C151"/>
      <c r="D151"/>
      <c r="E151"/>
      <c r="F151"/>
      <c r="G151"/>
      <c r="H151"/>
      <c r="I151"/>
      <c r="J151"/>
      <c r="K151"/>
      <c r="L151" s="51">
        <f t="shared" si="4"/>
        <v>0</v>
      </c>
      <c r="M151" s="52">
        <f t="shared" si="5"/>
        <v>0</v>
      </c>
      <c r="N151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</row>
    <row r="152" spans="1:43" s="13" customFormat="1" hidden="1" outlineLevel="1">
      <c r="A152" s="12">
        <v>66</v>
      </c>
      <c r="B152"/>
      <c r="C152"/>
      <c r="D152"/>
      <c r="E152"/>
      <c r="F152"/>
      <c r="G152"/>
      <c r="H152"/>
      <c r="I152"/>
      <c r="J152"/>
      <c r="K152"/>
      <c r="L152" s="51">
        <f t="shared" si="4"/>
        <v>0</v>
      </c>
      <c r="M152" s="52">
        <f t="shared" si="5"/>
        <v>0</v>
      </c>
      <c r="N152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</row>
    <row r="153" spans="1:43" s="13" customFormat="1" hidden="1" outlineLevel="1">
      <c r="A153" s="12">
        <v>67</v>
      </c>
      <c r="B153"/>
      <c r="C153"/>
      <c r="D153"/>
      <c r="E153"/>
      <c r="F153"/>
      <c r="G153"/>
      <c r="H153"/>
      <c r="I153"/>
      <c r="J153"/>
      <c r="K153"/>
      <c r="L153" s="51">
        <f t="shared" si="4"/>
        <v>0</v>
      </c>
      <c r="M153" s="52">
        <f t="shared" si="5"/>
        <v>0</v>
      </c>
      <c r="N153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</row>
    <row r="154" spans="1:43" s="13" customFormat="1" hidden="1" outlineLevel="1">
      <c r="A154" s="12">
        <v>68</v>
      </c>
      <c r="B154"/>
      <c r="C154"/>
      <c r="D154"/>
      <c r="E154"/>
      <c r="F154"/>
      <c r="G154"/>
      <c r="H154"/>
      <c r="I154"/>
      <c r="J154"/>
      <c r="K154"/>
      <c r="L154" s="51">
        <f t="shared" si="4"/>
        <v>0</v>
      </c>
      <c r="M154" s="52">
        <f t="shared" si="5"/>
        <v>0</v>
      </c>
      <c r="N15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</row>
    <row r="155" spans="1:43" s="13" customFormat="1" hidden="1" outlineLevel="1">
      <c r="A155" s="12">
        <v>69</v>
      </c>
      <c r="B155"/>
      <c r="C155"/>
      <c r="D155"/>
      <c r="E155"/>
      <c r="F155"/>
      <c r="G155"/>
      <c r="H155"/>
      <c r="I155"/>
      <c r="J155"/>
      <c r="K155"/>
      <c r="L155" s="51">
        <f t="shared" si="4"/>
        <v>0</v>
      </c>
      <c r="M155" s="52">
        <f t="shared" si="5"/>
        <v>0</v>
      </c>
      <c r="N155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</row>
    <row r="156" spans="1:43" s="13" customFormat="1" hidden="1" outlineLevel="1">
      <c r="A156" s="12">
        <v>70</v>
      </c>
      <c r="B156"/>
      <c r="C156"/>
      <c r="D156"/>
      <c r="E156"/>
      <c r="F156"/>
      <c r="G156"/>
      <c r="H156"/>
      <c r="I156"/>
      <c r="J156"/>
      <c r="K156"/>
      <c r="L156" s="51">
        <f t="shared" si="4"/>
        <v>0</v>
      </c>
      <c r="M156" s="52">
        <f t="shared" si="5"/>
        <v>0</v>
      </c>
      <c r="N156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</row>
    <row r="157" spans="1:43" s="13" customFormat="1" hidden="1" outlineLevel="1">
      <c r="A157" s="12">
        <v>71</v>
      </c>
      <c r="B157"/>
      <c r="C157"/>
      <c r="D157"/>
      <c r="E157"/>
      <c r="F157"/>
      <c r="G157"/>
      <c r="H157"/>
      <c r="I157"/>
      <c r="J157"/>
      <c r="K157"/>
      <c r="L157" s="51">
        <f t="shared" si="4"/>
        <v>0</v>
      </c>
      <c r="M157" s="52">
        <f t="shared" si="5"/>
        <v>0</v>
      </c>
      <c r="N157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</row>
    <row r="158" spans="1:43" s="13" customFormat="1" hidden="1" outlineLevel="1">
      <c r="A158" s="12">
        <v>72</v>
      </c>
      <c r="B158"/>
      <c r="C158"/>
      <c r="D158"/>
      <c r="E158"/>
      <c r="F158"/>
      <c r="G158"/>
      <c r="H158"/>
      <c r="I158"/>
      <c r="J158"/>
      <c r="K158"/>
      <c r="L158" s="51">
        <f t="shared" si="4"/>
        <v>0</v>
      </c>
      <c r="M158" s="52">
        <f t="shared" si="5"/>
        <v>0</v>
      </c>
      <c r="N158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</row>
    <row r="159" spans="1:43" s="13" customFormat="1" hidden="1" outlineLevel="1">
      <c r="A159" s="12">
        <v>73</v>
      </c>
      <c r="B159"/>
      <c r="C159"/>
      <c r="D159"/>
      <c r="E159"/>
      <c r="F159"/>
      <c r="G159"/>
      <c r="H159"/>
      <c r="I159"/>
      <c r="J159"/>
      <c r="K159"/>
      <c r="L159" s="51">
        <f t="shared" si="4"/>
        <v>0</v>
      </c>
      <c r="M159" s="52">
        <f t="shared" si="5"/>
        <v>0</v>
      </c>
      <c r="N159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</row>
    <row r="160" spans="1:43" s="13" customFormat="1" hidden="1" outlineLevel="1">
      <c r="A160" s="12">
        <v>74</v>
      </c>
      <c r="B160"/>
      <c r="C160"/>
      <c r="D160"/>
      <c r="E160"/>
      <c r="F160"/>
      <c r="G160"/>
      <c r="H160"/>
      <c r="I160"/>
      <c r="J160"/>
      <c r="K160"/>
      <c r="L160" s="51">
        <f t="shared" si="4"/>
        <v>0</v>
      </c>
      <c r="M160" s="52">
        <f t="shared" si="5"/>
        <v>0</v>
      </c>
      <c r="N160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</row>
    <row r="161" spans="1:43" s="13" customFormat="1" hidden="1" outlineLevel="1">
      <c r="A161" s="12">
        <v>75</v>
      </c>
      <c r="B161"/>
      <c r="C161"/>
      <c r="D161"/>
      <c r="E161"/>
      <c r="F161"/>
      <c r="G161"/>
      <c r="H161"/>
      <c r="I161"/>
      <c r="J161"/>
      <c r="K161"/>
      <c r="L161" s="51">
        <f t="shared" si="4"/>
        <v>0</v>
      </c>
      <c r="M161" s="52">
        <f t="shared" si="5"/>
        <v>0</v>
      </c>
      <c r="N161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</row>
    <row r="162" spans="1:43" s="13" customFormat="1" hidden="1" outlineLevel="1">
      <c r="A162" s="12">
        <v>76</v>
      </c>
      <c r="B162"/>
      <c r="C162"/>
      <c r="D162"/>
      <c r="E162"/>
      <c r="F162"/>
      <c r="G162"/>
      <c r="H162"/>
      <c r="I162"/>
      <c r="J162"/>
      <c r="K162"/>
      <c r="L162" s="51">
        <f t="shared" si="4"/>
        <v>0</v>
      </c>
      <c r="M162" s="52">
        <f t="shared" si="5"/>
        <v>0</v>
      </c>
      <c r="N162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</row>
    <row r="163" spans="1:43" s="13" customFormat="1" hidden="1" outlineLevel="1">
      <c r="A163" s="12">
        <v>77</v>
      </c>
      <c r="B163"/>
      <c r="C163"/>
      <c r="D163"/>
      <c r="E163"/>
      <c r="F163"/>
      <c r="G163"/>
      <c r="H163"/>
      <c r="I163"/>
      <c r="J163"/>
      <c r="K163"/>
      <c r="L163" s="51">
        <f t="shared" si="4"/>
        <v>0</v>
      </c>
      <c r="M163" s="52">
        <f t="shared" si="5"/>
        <v>0</v>
      </c>
      <c r="N163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</row>
    <row r="164" spans="1:43" s="13" customFormat="1" hidden="1" outlineLevel="1">
      <c r="A164" s="12">
        <v>78</v>
      </c>
      <c r="B164"/>
      <c r="C164"/>
      <c r="D164"/>
      <c r="E164"/>
      <c r="F164"/>
      <c r="G164"/>
      <c r="H164"/>
      <c r="I164"/>
      <c r="J164"/>
      <c r="K164"/>
      <c r="L164" s="51">
        <f t="shared" si="4"/>
        <v>0</v>
      </c>
      <c r="M164" s="52">
        <f t="shared" si="5"/>
        <v>0</v>
      </c>
      <c r="N16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</row>
    <row r="165" spans="1:43" s="13" customFormat="1" hidden="1" outlineLevel="1">
      <c r="A165" s="12">
        <v>79</v>
      </c>
      <c r="B165"/>
      <c r="C165"/>
      <c r="D165"/>
      <c r="E165"/>
      <c r="F165"/>
      <c r="G165"/>
      <c r="H165"/>
      <c r="I165"/>
      <c r="J165"/>
      <c r="K165"/>
      <c r="L165" s="51">
        <f t="shared" si="4"/>
        <v>0</v>
      </c>
      <c r="M165" s="52">
        <f t="shared" si="5"/>
        <v>0</v>
      </c>
      <c r="N165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</row>
    <row r="166" spans="1:43" s="13" customFormat="1" hidden="1" outlineLevel="1">
      <c r="A166" s="12">
        <v>80</v>
      </c>
      <c r="B166"/>
      <c r="C166"/>
      <c r="D166"/>
      <c r="E166"/>
      <c r="F166"/>
      <c r="G166"/>
      <c r="H166"/>
      <c r="I166"/>
      <c r="J166"/>
      <c r="K166"/>
      <c r="L166" s="51">
        <f t="shared" si="4"/>
        <v>0</v>
      </c>
      <c r="M166" s="52">
        <f t="shared" si="5"/>
        <v>0</v>
      </c>
      <c r="N166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</row>
    <row r="167" spans="1:43" s="13" customFormat="1" hidden="1" outlineLevel="1">
      <c r="A167" s="12">
        <v>81</v>
      </c>
      <c r="L167" s="51">
        <f t="shared" si="4"/>
        <v>0</v>
      </c>
      <c r="M167" s="52">
        <f t="shared" si="5"/>
        <v>0</v>
      </c>
      <c r="N167" s="22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</row>
    <row r="168" spans="1:43" s="13" customFormat="1" hidden="1" outlineLevel="1">
      <c r="A168" s="12">
        <v>82</v>
      </c>
      <c r="L168" s="51">
        <f t="shared" si="4"/>
        <v>0</v>
      </c>
      <c r="M168" s="52">
        <f t="shared" si="5"/>
        <v>0</v>
      </c>
      <c r="N168" s="22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</row>
    <row r="169" spans="1:43" s="13" customFormat="1" hidden="1" outlineLevel="1">
      <c r="A169" s="12">
        <v>83</v>
      </c>
      <c r="L169" s="51">
        <f t="shared" si="4"/>
        <v>0</v>
      </c>
      <c r="M169" s="52">
        <f t="shared" si="5"/>
        <v>0</v>
      </c>
      <c r="N169" s="22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</row>
    <row r="170" spans="1:43" s="13" customFormat="1" hidden="1" outlineLevel="1">
      <c r="A170" s="12">
        <v>84</v>
      </c>
      <c r="B170" s="23"/>
      <c r="C170" s="24"/>
      <c r="D170" s="24"/>
      <c r="E170" s="24"/>
      <c r="F170" s="24"/>
      <c r="G170" s="24"/>
      <c r="H170" s="24"/>
      <c r="I170" s="24"/>
      <c r="J170" s="24"/>
      <c r="K170" s="24"/>
      <c r="L170" s="51">
        <f t="shared" si="4"/>
        <v>0</v>
      </c>
      <c r="M170" s="52">
        <f t="shared" si="5"/>
        <v>0</v>
      </c>
      <c r="N170" s="22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</row>
    <row r="171" spans="1:43" s="13" customFormat="1" hidden="1" outlineLevel="1">
      <c r="A171" s="12">
        <v>85</v>
      </c>
      <c r="B171" s="23"/>
      <c r="C171" s="24"/>
      <c r="D171" s="24"/>
      <c r="E171" s="24"/>
      <c r="F171" s="24"/>
      <c r="G171" s="24"/>
      <c r="H171" s="24"/>
      <c r="I171" s="24"/>
      <c r="J171" s="24"/>
      <c r="K171" s="24"/>
      <c r="L171" s="51">
        <f t="shared" si="4"/>
        <v>0</v>
      </c>
      <c r="M171" s="52">
        <f t="shared" si="5"/>
        <v>0</v>
      </c>
      <c r="N171" s="22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</row>
    <row r="172" spans="1:43" s="13" customFormat="1" hidden="1" outlineLevel="1">
      <c r="A172" s="12">
        <v>86</v>
      </c>
      <c r="B172" s="23"/>
      <c r="C172" s="24"/>
      <c r="D172" s="24"/>
      <c r="E172" s="24"/>
      <c r="F172" s="24"/>
      <c r="G172" s="24"/>
      <c r="H172" s="24"/>
      <c r="I172" s="24"/>
      <c r="J172" s="24"/>
      <c r="K172" s="24"/>
      <c r="L172" s="51">
        <f t="shared" si="4"/>
        <v>0</v>
      </c>
      <c r="M172" s="52">
        <f t="shared" si="5"/>
        <v>0</v>
      </c>
      <c r="N172" s="22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</row>
    <row r="173" spans="1:43" s="13" customFormat="1" hidden="1" outlineLevel="1">
      <c r="A173" s="12">
        <v>87</v>
      </c>
      <c r="B173" s="23"/>
      <c r="C173" s="24"/>
      <c r="D173" s="24"/>
      <c r="E173" s="24"/>
      <c r="F173" s="24"/>
      <c r="G173" s="24"/>
      <c r="H173" s="24"/>
      <c r="I173" s="24"/>
      <c r="J173" s="24"/>
      <c r="K173" s="24"/>
      <c r="L173" s="51">
        <f t="shared" si="4"/>
        <v>0</v>
      </c>
      <c r="M173" s="52">
        <f t="shared" si="5"/>
        <v>0</v>
      </c>
      <c r="N173" s="22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</row>
    <row r="174" spans="1:43" s="13" customFormat="1" hidden="1" outlineLevel="1">
      <c r="A174" s="12">
        <v>88</v>
      </c>
      <c r="B174" s="23"/>
      <c r="C174" s="24"/>
      <c r="D174" s="24"/>
      <c r="E174" s="24"/>
      <c r="F174" s="24"/>
      <c r="G174" s="24"/>
      <c r="H174" s="24"/>
      <c r="I174" s="24"/>
      <c r="J174" s="24"/>
      <c r="K174" s="24"/>
      <c r="L174" s="51">
        <f t="shared" si="4"/>
        <v>0</v>
      </c>
      <c r="M174" s="52">
        <f t="shared" si="5"/>
        <v>0</v>
      </c>
      <c r="N174" s="22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</row>
    <row r="175" spans="1:43" s="13" customFormat="1" hidden="1" outlineLevel="1">
      <c r="A175" s="12">
        <v>89</v>
      </c>
      <c r="B175" s="23"/>
      <c r="C175" s="24"/>
      <c r="D175" s="24"/>
      <c r="E175" s="24"/>
      <c r="F175" s="24"/>
      <c r="G175" s="24"/>
      <c r="H175" s="24"/>
      <c r="I175" s="24"/>
      <c r="J175" s="24"/>
      <c r="K175" s="24"/>
      <c r="L175" s="51">
        <f t="shared" si="4"/>
        <v>0</v>
      </c>
      <c r="M175" s="52">
        <f t="shared" si="5"/>
        <v>0</v>
      </c>
      <c r="N175" s="22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</row>
    <row r="176" spans="1:43" s="13" customFormat="1" hidden="1" outlineLevel="1">
      <c r="A176" s="12">
        <v>90</v>
      </c>
      <c r="B176" s="23"/>
      <c r="C176" s="24"/>
      <c r="D176" s="24"/>
      <c r="E176" s="24"/>
      <c r="F176" s="24"/>
      <c r="G176" s="24"/>
      <c r="H176" s="24"/>
      <c r="I176" s="24"/>
      <c r="J176" s="24"/>
      <c r="K176" s="24"/>
      <c r="L176" s="51">
        <f t="shared" si="4"/>
        <v>0</v>
      </c>
      <c r="M176" s="52">
        <f t="shared" si="5"/>
        <v>0</v>
      </c>
      <c r="N176" s="22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</row>
    <row r="177" spans="1:43" s="13" customFormat="1" hidden="1" outlineLevel="1">
      <c r="A177" s="12">
        <v>91</v>
      </c>
      <c r="B177" s="23"/>
      <c r="C177" s="24"/>
      <c r="D177" s="24"/>
      <c r="E177" s="24"/>
      <c r="F177" s="24"/>
      <c r="G177" s="24"/>
      <c r="H177" s="24"/>
      <c r="I177" s="24"/>
      <c r="J177" s="24"/>
      <c r="K177" s="24"/>
      <c r="L177" s="51">
        <f t="shared" si="4"/>
        <v>0</v>
      </c>
      <c r="M177" s="52">
        <f t="shared" si="5"/>
        <v>0</v>
      </c>
      <c r="N177" s="22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</row>
    <row r="178" spans="1:43" s="13" customFormat="1" hidden="1" outlineLevel="1">
      <c r="A178" s="12">
        <v>92</v>
      </c>
      <c r="B178" s="23"/>
      <c r="C178" s="24"/>
      <c r="D178" s="24"/>
      <c r="E178" s="24"/>
      <c r="F178" s="24"/>
      <c r="G178" s="24"/>
      <c r="H178" s="24"/>
      <c r="I178" s="24"/>
      <c r="J178" s="24"/>
      <c r="K178" s="24"/>
      <c r="L178" s="51">
        <f t="shared" si="4"/>
        <v>0</v>
      </c>
      <c r="M178" s="52">
        <f t="shared" si="5"/>
        <v>0</v>
      </c>
      <c r="N178" s="22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</row>
    <row r="179" spans="1:43" s="13" customFormat="1" hidden="1" outlineLevel="1">
      <c r="A179" s="12">
        <v>93</v>
      </c>
      <c r="B179" s="23"/>
      <c r="C179" s="24"/>
      <c r="D179" s="24"/>
      <c r="E179" s="24"/>
      <c r="F179" s="24"/>
      <c r="G179" s="24"/>
      <c r="H179" s="24"/>
      <c r="I179" s="24"/>
      <c r="J179" s="24"/>
      <c r="K179" s="24"/>
      <c r="L179" s="51">
        <f t="shared" si="4"/>
        <v>0</v>
      </c>
      <c r="M179" s="52">
        <f t="shared" si="5"/>
        <v>0</v>
      </c>
      <c r="N179" s="22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</row>
    <row r="180" spans="1:43" s="13" customFormat="1" hidden="1" outlineLevel="1">
      <c r="A180" s="12">
        <v>94</v>
      </c>
      <c r="B180" s="23"/>
      <c r="C180" s="24"/>
      <c r="D180" s="24"/>
      <c r="E180" s="24"/>
      <c r="F180" s="24"/>
      <c r="G180" s="24"/>
      <c r="H180" s="24"/>
      <c r="I180" s="24"/>
      <c r="J180" s="24"/>
      <c r="K180" s="24"/>
      <c r="L180" s="51">
        <f t="shared" ref="L180:L211" si="6">ROUND(K180*0.18,2)</f>
        <v>0</v>
      </c>
      <c r="M180" s="52">
        <f t="shared" ref="M180:M211" si="7">K180+L180</f>
        <v>0</v>
      </c>
      <c r="N180" s="22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</row>
    <row r="181" spans="1:43" s="13" customFormat="1" hidden="1" outlineLevel="1">
      <c r="A181" s="12">
        <v>95</v>
      </c>
      <c r="B181" s="23"/>
      <c r="C181" s="24"/>
      <c r="D181" s="24"/>
      <c r="E181" s="24"/>
      <c r="F181" s="24"/>
      <c r="G181" s="24"/>
      <c r="H181" s="24"/>
      <c r="I181" s="24"/>
      <c r="J181" s="24"/>
      <c r="K181" s="24"/>
      <c r="L181" s="51">
        <f t="shared" si="6"/>
        <v>0</v>
      </c>
      <c r="M181" s="52">
        <f t="shared" si="7"/>
        <v>0</v>
      </c>
      <c r="N181" s="22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</row>
    <row r="182" spans="1:43" s="13" customFormat="1" hidden="1" outlineLevel="1">
      <c r="A182" s="12">
        <v>96</v>
      </c>
      <c r="B182" s="23"/>
      <c r="C182" s="24"/>
      <c r="D182" s="24"/>
      <c r="E182" s="24"/>
      <c r="F182" s="24"/>
      <c r="G182" s="24"/>
      <c r="H182" s="24"/>
      <c r="I182" s="24"/>
      <c r="J182" s="24"/>
      <c r="K182" s="24"/>
      <c r="L182" s="51">
        <f t="shared" si="6"/>
        <v>0</v>
      </c>
      <c r="M182" s="52">
        <f t="shared" si="7"/>
        <v>0</v>
      </c>
      <c r="N182" s="22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</row>
    <row r="183" spans="1:43" s="13" customFormat="1" collapsed="1">
      <c r="A183" s="12"/>
      <c r="B183" s="23"/>
      <c r="C183" s="24"/>
      <c r="D183" s="4"/>
      <c r="E183" s="25" t="s">
        <v>20</v>
      </c>
      <c r="F183" s="26"/>
      <c r="G183" s="26"/>
      <c r="H183" s="27"/>
      <c r="I183" s="27"/>
      <c r="J183" s="27"/>
      <c r="K183" s="27">
        <v>0</v>
      </c>
      <c r="L183" s="56">
        <f t="shared" si="6"/>
        <v>0</v>
      </c>
      <c r="M183" s="52">
        <f t="shared" si="7"/>
        <v>0</v>
      </c>
      <c r="N183" s="27">
        <v>0</v>
      </c>
      <c r="O183" s="27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</row>
    <row r="184" spans="1:43"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7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43">
      <c r="A185" s="1" t="s">
        <v>142</v>
      </c>
    </row>
    <row r="186" spans="1:43" ht="16.5" customHeight="1">
      <c r="A186" s="1" t="s">
        <v>40</v>
      </c>
    </row>
    <row r="187" spans="1:43" ht="24.75" customHeight="1">
      <c r="C187" s="1"/>
      <c r="D187" s="1"/>
      <c r="E187" s="1"/>
      <c r="F187" s="1"/>
      <c r="G187" s="1"/>
      <c r="H187" s="1"/>
      <c r="I187" s="1"/>
      <c r="K187" s="1"/>
      <c r="L187" s="1"/>
      <c r="M187" s="1"/>
      <c r="N187" s="17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43">
      <c r="A188" s="1" t="s">
        <v>21</v>
      </c>
      <c r="C188" s="1"/>
      <c r="D188" s="1"/>
      <c r="E188" s="1"/>
      <c r="F188" s="1"/>
      <c r="G188" s="1"/>
      <c r="H188" s="1"/>
      <c r="I188" s="1" t="s">
        <v>22</v>
      </c>
      <c r="K188" s="1"/>
      <c r="L188" s="1"/>
      <c r="M188" s="1"/>
      <c r="N188" s="17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43">
      <c r="C189" s="1"/>
      <c r="D189" s="1"/>
      <c r="E189" s="1"/>
      <c r="F189" s="1"/>
      <c r="G189" s="1"/>
      <c r="H189" s="1"/>
      <c r="I189" s="1"/>
      <c r="K189" s="1"/>
      <c r="L189" s="1"/>
      <c r="M189" s="1"/>
      <c r="N189" s="17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43">
      <c r="C190" s="1"/>
      <c r="D190" s="1"/>
      <c r="E190" s="1"/>
      <c r="F190" s="1"/>
      <c r="G190" s="1"/>
      <c r="H190" s="1"/>
      <c r="I190" s="1" t="s">
        <v>23</v>
      </c>
      <c r="K190" s="1"/>
      <c r="L190" s="1"/>
      <c r="M190" s="1"/>
      <c r="N190" s="17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43">
      <c r="A191" s="1" t="s">
        <v>24</v>
      </c>
      <c r="C191" s="1"/>
      <c r="D191" s="1"/>
      <c r="E191" s="1"/>
      <c r="F191" s="1"/>
      <c r="G191" s="1"/>
      <c r="H191" s="1"/>
      <c r="I191" s="1" t="s">
        <v>24</v>
      </c>
      <c r="K191" s="1"/>
      <c r="L191" s="1"/>
      <c r="M191" s="1"/>
      <c r="N191" s="17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43" ht="27.75" customHeight="1">
      <c r="A192" s="1" t="s">
        <v>33</v>
      </c>
      <c r="C192" s="1"/>
      <c r="D192" s="1"/>
      <c r="E192" s="1"/>
      <c r="F192" s="1"/>
      <c r="G192" s="1"/>
      <c r="H192" s="1"/>
      <c r="I192" s="1" t="s">
        <v>25</v>
      </c>
      <c r="K192" s="1"/>
      <c r="L192" s="1"/>
      <c r="M192" s="1"/>
      <c r="N192" s="17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3:25">
      <c r="C193" s="1"/>
      <c r="D193" s="1"/>
      <c r="E193" s="1"/>
      <c r="F193" s="1"/>
      <c r="G193" s="1"/>
      <c r="H193" s="1"/>
      <c r="I193" s="1"/>
      <c r="K193" s="1"/>
      <c r="L193" s="1"/>
      <c r="M193" s="1"/>
      <c r="N193" s="17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3:25">
      <c r="C194" s="1"/>
      <c r="D194" s="1"/>
      <c r="E194" s="1"/>
      <c r="F194" s="1"/>
      <c r="G194" s="1"/>
      <c r="H194" s="1"/>
      <c r="I194" s="1"/>
      <c r="K194" s="1"/>
      <c r="L194" s="1"/>
      <c r="M194" s="1"/>
      <c r="N194" s="17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3:25">
      <c r="C195" s="1"/>
      <c r="D195" s="1"/>
      <c r="E195" s="1"/>
      <c r="F195" s="1"/>
      <c r="G195" s="1"/>
      <c r="H195" s="1"/>
      <c r="I195" s="1"/>
      <c r="K195" s="1"/>
      <c r="L195" s="1"/>
      <c r="M195" s="1"/>
      <c r="N195" s="17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3:25">
      <c r="C196" s="1"/>
      <c r="D196" s="1"/>
      <c r="E196" s="1"/>
      <c r="F196" s="1"/>
      <c r="G196" s="1"/>
      <c r="H196" s="1"/>
      <c r="I196" s="1"/>
      <c r="K196" s="1"/>
      <c r="L196" s="1"/>
      <c r="M196" s="1"/>
      <c r="N196" s="17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200" spans="3:25"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7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3:25"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7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3:25"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7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3:25"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7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3:25"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7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3:25"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7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3:25"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7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3:25"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7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3:25"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7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3:25"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7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3:25"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7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3:25"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7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3:25">
      <c r="C212" s="1"/>
      <c r="D212" s="1"/>
      <c r="E212" s="1"/>
      <c r="F212" s="1"/>
      <c r="G212" s="1"/>
      <c r="H212" s="1"/>
      <c r="I212" s="1"/>
      <c r="J212" s="6"/>
      <c r="K212" s="6"/>
      <c r="L212" s="6"/>
      <c r="M212" s="6"/>
      <c r="N212" s="17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3:25">
      <c r="C213" s="1"/>
      <c r="D213" s="1"/>
      <c r="E213" s="1"/>
      <c r="F213" s="1"/>
      <c r="G213" s="1"/>
      <c r="H213" s="1"/>
      <c r="I213" s="1"/>
      <c r="J213" s="6"/>
      <c r="K213" s="6"/>
      <c r="L213" s="6"/>
      <c r="M213" s="6"/>
      <c r="N213" s="17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3:25">
      <c r="C214" s="1"/>
      <c r="D214" s="1"/>
      <c r="E214" s="1"/>
      <c r="F214" s="1"/>
      <c r="G214" s="1"/>
      <c r="H214" s="1"/>
      <c r="I214" s="6"/>
      <c r="J214" s="6"/>
      <c r="K214" s="6"/>
      <c r="L214" s="6"/>
      <c r="M214" s="6"/>
      <c r="N214" s="17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3:25">
      <c r="C215" s="1"/>
      <c r="D215" s="1"/>
      <c r="E215" s="1"/>
      <c r="F215" s="1"/>
      <c r="G215" s="1"/>
      <c r="H215" s="1"/>
      <c r="I215" s="6"/>
      <c r="J215" s="6"/>
      <c r="K215" s="6"/>
      <c r="L215" s="6"/>
      <c r="M215" s="6"/>
      <c r="N215" s="17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3:25">
      <c r="C216" s="1"/>
      <c r="D216" s="1"/>
      <c r="E216" s="1"/>
      <c r="F216" s="1"/>
      <c r="G216" s="1"/>
      <c r="H216" s="1"/>
      <c r="I216" s="6"/>
      <c r="J216" s="6"/>
      <c r="K216" s="6"/>
      <c r="L216" s="6"/>
      <c r="M216" s="6"/>
      <c r="N216" s="17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3:25">
      <c r="C217" s="1"/>
      <c r="D217" s="1"/>
      <c r="E217" s="1"/>
      <c r="F217" s="1"/>
      <c r="G217" s="1"/>
      <c r="H217" s="1"/>
      <c r="I217" s="6"/>
      <c r="J217" s="6"/>
      <c r="K217" s="6"/>
      <c r="L217" s="6"/>
      <c r="M217" s="6"/>
      <c r="N217" s="17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3:25">
      <c r="C218" s="1"/>
      <c r="D218" s="1"/>
      <c r="E218" s="1"/>
      <c r="F218" s="1"/>
      <c r="G218" s="1"/>
      <c r="H218" s="1"/>
      <c r="I218" s="6"/>
      <c r="J218" s="6"/>
      <c r="K218" s="6"/>
      <c r="L218" s="6"/>
      <c r="M218" s="6"/>
      <c r="N218" s="17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3:25">
      <c r="C219" s="1"/>
      <c r="D219" s="1"/>
      <c r="E219" s="1"/>
      <c r="F219" s="1"/>
      <c r="G219" s="1"/>
      <c r="H219" s="1"/>
      <c r="I219" s="6"/>
      <c r="J219" s="6"/>
      <c r="K219" s="6"/>
      <c r="L219" s="6"/>
      <c r="M219" s="6"/>
      <c r="N219" s="17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3:25">
      <c r="C220" s="1"/>
      <c r="D220" s="1"/>
      <c r="E220" s="1"/>
      <c r="F220" s="1"/>
      <c r="G220" s="1"/>
      <c r="H220" s="1"/>
      <c r="I220" s="6"/>
      <c r="J220" s="6"/>
      <c r="K220" s="6"/>
      <c r="L220" s="6"/>
      <c r="M220" s="6"/>
      <c r="N220" s="17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3:25">
      <c r="C221" s="1"/>
      <c r="D221" s="1"/>
      <c r="E221" s="1"/>
      <c r="F221" s="1"/>
      <c r="G221" s="1"/>
      <c r="H221" s="1"/>
      <c r="I221" s="6"/>
      <c r="J221" s="6"/>
      <c r="K221" s="6"/>
      <c r="L221" s="6"/>
      <c r="M221" s="6"/>
      <c r="N221" s="17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3:25">
      <c r="C222" s="1"/>
      <c r="D222" s="1"/>
      <c r="E222" s="1"/>
      <c r="F222" s="1"/>
      <c r="G222" s="1"/>
      <c r="H222" s="1"/>
      <c r="I222" s="6"/>
      <c r="J222" s="6"/>
      <c r="K222" s="6"/>
      <c r="L222" s="6"/>
      <c r="M222" s="6"/>
      <c r="N222" s="17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3:25">
      <c r="C223" s="1"/>
      <c r="D223" s="1"/>
      <c r="E223" s="1"/>
      <c r="F223" s="1"/>
      <c r="G223" s="1"/>
      <c r="H223" s="1"/>
      <c r="I223" s="6"/>
      <c r="J223" s="6"/>
      <c r="K223" s="6"/>
      <c r="L223" s="6"/>
      <c r="M223" s="6"/>
      <c r="N223" s="17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3:25">
      <c r="C224" s="1"/>
      <c r="D224" s="1"/>
      <c r="E224" s="1"/>
      <c r="F224" s="1"/>
      <c r="G224" s="1"/>
      <c r="H224" s="1"/>
      <c r="I224" s="6"/>
      <c r="J224" s="6"/>
      <c r="K224" s="6"/>
      <c r="L224" s="6"/>
      <c r="M224" s="6"/>
      <c r="N224" s="17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3:24">
      <c r="C225" s="1"/>
      <c r="D225" s="1"/>
      <c r="E225" s="1"/>
      <c r="F225" s="1"/>
      <c r="G225" s="1"/>
      <c r="H225" s="1"/>
      <c r="I225" s="6"/>
      <c r="J225" s="6"/>
      <c r="K225" s="6"/>
      <c r="L225" s="6"/>
      <c r="M225" s="6"/>
      <c r="N225" s="17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3:24">
      <c r="C226" s="1"/>
      <c r="D226" s="1"/>
      <c r="E226" s="1"/>
      <c r="F226" s="1"/>
      <c r="G226" s="1"/>
      <c r="H226" s="1"/>
      <c r="I226" s="6"/>
      <c r="J226" s="6"/>
      <c r="K226" s="6"/>
      <c r="L226" s="6"/>
      <c r="M226" s="6"/>
      <c r="N226" s="17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3:24">
      <c r="C227" s="1"/>
      <c r="D227" s="1"/>
      <c r="E227" s="1"/>
      <c r="F227" s="1"/>
      <c r="G227" s="1"/>
      <c r="H227" s="1"/>
      <c r="I227" s="6"/>
      <c r="J227" s="6"/>
      <c r="K227" s="6"/>
      <c r="L227" s="6"/>
      <c r="M227" s="6"/>
      <c r="N227" s="17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3:24">
      <c r="C228" s="1"/>
      <c r="D228" s="1"/>
      <c r="E228" s="1"/>
      <c r="F228" s="1"/>
      <c r="G228" s="1"/>
      <c r="H228" s="1"/>
      <c r="I228" s="6"/>
      <c r="J228" s="6"/>
      <c r="K228" s="6"/>
      <c r="L228" s="6"/>
      <c r="M228" s="6"/>
      <c r="N228" s="17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3:24">
      <c r="C229" s="1"/>
      <c r="D229" s="1"/>
      <c r="E229" s="1"/>
      <c r="F229" s="1"/>
      <c r="G229" s="1"/>
      <c r="H229" s="1"/>
      <c r="I229" s="6"/>
      <c r="J229" s="6"/>
      <c r="K229" s="6"/>
      <c r="L229" s="6"/>
      <c r="M229" s="6"/>
      <c r="N229" s="17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3:24">
      <c r="C230" s="1"/>
      <c r="D230" s="1"/>
      <c r="E230" s="1"/>
      <c r="F230" s="1"/>
      <c r="G230" s="1"/>
      <c r="H230" s="1"/>
      <c r="I230" s="6"/>
      <c r="J230" s="6"/>
      <c r="K230" s="6"/>
      <c r="L230" s="6"/>
      <c r="M230" s="6"/>
      <c r="N230" s="17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3:24">
      <c r="C231" s="1"/>
      <c r="D231" s="1"/>
      <c r="E231" s="1"/>
      <c r="F231" s="1"/>
      <c r="G231" s="1"/>
      <c r="H231" s="1"/>
      <c r="I231" s="6"/>
      <c r="J231" s="6"/>
      <c r="K231" s="6"/>
      <c r="L231" s="6"/>
      <c r="M231" s="6"/>
      <c r="N231" s="17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3:24">
      <c r="C232" s="1"/>
      <c r="D232" s="1"/>
      <c r="E232" s="1"/>
      <c r="F232" s="1"/>
      <c r="G232" s="1"/>
      <c r="H232" s="1"/>
      <c r="I232" s="6"/>
      <c r="J232" s="6"/>
      <c r="K232" s="6"/>
      <c r="L232" s="6"/>
      <c r="M232" s="6"/>
      <c r="N232" s="17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3:24">
      <c r="C233" s="1"/>
      <c r="D233" s="1"/>
      <c r="E233" s="1"/>
      <c r="F233" s="1"/>
      <c r="G233" s="1"/>
      <c r="H233" s="1"/>
      <c r="I233" s="6"/>
      <c r="J233" s="6"/>
      <c r="K233" s="6"/>
      <c r="L233" s="6"/>
      <c r="M233" s="6"/>
      <c r="N233" s="17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3:24">
      <c r="C234" s="1"/>
      <c r="D234" s="1"/>
      <c r="E234" s="1"/>
      <c r="F234" s="1"/>
      <c r="G234" s="1"/>
      <c r="H234" s="1"/>
      <c r="I234" s="6"/>
      <c r="J234" s="6"/>
      <c r="K234" s="6"/>
      <c r="L234" s="6"/>
      <c r="M234" s="6"/>
      <c r="N234" s="17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3:24">
      <c r="C235" s="1"/>
      <c r="D235" s="1"/>
      <c r="E235" s="1"/>
      <c r="F235" s="1"/>
      <c r="G235" s="1"/>
      <c r="H235" s="1"/>
      <c r="I235" s="6"/>
      <c r="J235" s="6"/>
      <c r="K235" s="6"/>
      <c r="L235" s="6"/>
      <c r="M235" s="6"/>
      <c r="N235" s="17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3:24">
      <c r="C236" s="1"/>
      <c r="D236" s="1"/>
      <c r="E236" s="1"/>
      <c r="F236" s="1"/>
      <c r="G236" s="1"/>
      <c r="H236" s="1"/>
      <c r="I236" s="6"/>
      <c r="J236" s="6"/>
      <c r="K236" s="6"/>
      <c r="L236" s="6"/>
      <c r="M236" s="6"/>
      <c r="N236" s="17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3:24">
      <c r="C237" s="1"/>
      <c r="D237" s="1"/>
      <c r="E237" s="1"/>
      <c r="F237" s="1"/>
      <c r="G237" s="1"/>
      <c r="H237" s="1"/>
      <c r="I237" s="6"/>
      <c r="J237" s="6"/>
      <c r="K237" s="6"/>
      <c r="L237" s="6"/>
      <c r="M237" s="6"/>
      <c r="N237" s="17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3:24">
      <c r="C238" s="1"/>
      <c r="D238" s="1"/>
      <c r="E238" s="1"/>
      <c r="F238" s="1"/>
      <c r="G238" s="1"/>
      <c r="H238" s="1"/>
      <c r="I238" s="6"/>
      <c r="J238" s="6"/>
      <c r="K238" s="6"/>
      <c r="L238" s="6"/>
      <c r="M238" s="6"/>
      <c r="N238" s="17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3:24">
      <c r="C239" s="1"/>
      <c r="D239" s="1"/>
      <c r="E239" s="1"/>
      <c r="F239" s="1"/>
      <c r="G239" s="1"/>
      <c r="H239" s="1"/>
      <c r="I239" s="6"/>
      <c r="J239" s="6"/>
      <c r="K239" s="6"/>
      <c r="L239" s="6"/>
      <c r="M239" s="6"/>
      <c r="N239" s="17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3:24">
      <c r="C240" s="1"/>
      <c r="D240" s="1"/>
      <c r="E240" s="1"/>
      <c r="F240" s="1"/>
      <c r="G240" s="1"/>
      <c r="H240" s="1"/>
      <c r="I240" s="6"/>
      <c r="J240" s="6"/>
      <c r="K240" s="6"/>
      <c r="L240" s="6"/>
      <c r="M240" s="6"/>
      <c r="N240" s="17"/>
      <c r="O240" s="1"/>
      <c r="P240" s="1"/>
      <c r="Q240" s="1"/>
      <c r="R240" s="1"/>
      <c r="S240" s="1"/>
      <c r="T240" s="1"/>
      <c r="U240" s="1"/>
      <c r="V240" s="1"/>
      <c r="W240" s="1"/>
      <c r="X240" s="1"/>
    </row>
  </sheetData>
  <mergeCells count="3">
    <mergeCell ref="H1:M1"/>
    <mergeCell ref="A108:M108"/>
    <mergeCell ref="A2:M2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Прокофьева Елена Геннадьевна</cp:lastModifiedBy>
  <cp:lastPrinted>2015-03-31T05:21:47Z</cp:lastPrinted>
  <dcterms:created xsi:type="dcterms:W3CDTF">2012-10-26T11:05:15Z</dcterms:created>
  <dcterms:modified xsi:type="dcterms:W3CDTF">2015-04-15T06:58:33Z</dcterms:modified>
</cp:coreProperties>
</file>