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210" windowWidth="23580" windowHeight="14250"/>
  </bookViews>
  <sheets>
    <sheet name="Календарный план" sheetId="6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план'!$11:$11</definedName>
    <definedName name="_xlnm.Print_Area" localSheetId="0">'Календарный план'!$A$1:$M$142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L130" i="6" l="1"/>
  <c r="M130" i="6" s="1"/>
  <c r="L14" i="6"/>
  <c r="M14" i="6" s="1"/>
  <c r="L13" i="6"/>
  <c r="M13" i="6" s="1"/>
  <c r="L12" i="6" l="1"/>
  <c r="M12" i="6" s="1"/>
  <c r="L90" i="6"/>
  <c r="L91" i="6" l="1"/>
  <c r="M91" i="6" s="1"/>
  <c r="L92" i="6"/>
  <c r="M92" i="6" s="1"/>
  <c r="L93" i="6"/>
  <c r="M93" i="6" s="1"/>
  <c r="L94" i="6"/>
  <c r="M94" i="6" s="1"/>
  <c r="L95" i="6"/>
  <c r="M95" i="6" s="1"/>
  <c r="L96" i="6"/>
  <c r="M96" i="6" s="1"/>
  <c r="L97" i="6"/>
  <c r="M97" i="6" s="1"/>
  <c r="L98" i="6"/>
  <c r="M98" i="6" s="1"/>
  <c r="L99" i="6"/>
  <c r="M99" i="6" s="1"/>
  <c r="L100" i="6"/>
  <c r="M100" i="6" s="1"/>
  <c r="L101" i="6"/>
  <c r="M101" i="6" s="1"/>
  <c r="L102" i="6"/>
  <c r="M102" i="6" s="1"/>
  <c r="L103" i="6"/>
  <c r="M103" i="6" s="1"/>
  <c r="L104" i="6"/>
  <c r="M104" i="6" s="1"/>
  <c r="L105" i="6"/>
  <c r="M105" i="6" s="1"/>
  <c r="L106" i="6"/>
  <c r="M106" i="6" s="1"/>
  <c r="L107" i="6"/>
  <c r="M107" i="6" s="1"/>
  <c r="L108" i="6"/>
  <c r="M108" i="6" s="1"/>
  <c r="L109" i="6"/>
  <c r="M109" i="6" s="1"/>
  <c r="L110" i="6"/>
  <c r="M110" i="6" s="1"/>
  <c r="L111" i="6"/>
  <c r="M111" i="6" s="1"/>
  <c r="L112" i="6"/>
  <c r="M112" i="6" s="1"/>
  <c r="L113" i="6"/>
  <c r="M113" i="6" s="1"/>
  <c r="L114" i="6"/>
  <c r="M114" i="6" s="1"/>
  <c r="L115" i="6"/>
  <c r="M115" i="6" s="1"/>
  <c r="L116" i="6"/>
  <c r="M116" i="6" s="1"/>
  <c r="L117" i="6"/>
  <c r="M117" i="6" s="1"/>
  <c r="L118" i="6"/>
  <c r="M118" i="6" s="1"/>
  <c r="L119" i="6"/>
  <c r="M119" i="6" s="1"/>
  <c r="L120" i="6"/>
  <c r="M120" i="6" s="1"/>
  <c r="L121" i="6"/>
  <c r="M121" i="6" s="1"/>
  <c r="L122" i="6"/>
  <c r="M122" i="6" s="1"/>
  <c r="L123" i="6"/>
  <c r="M123" i="6" s="1"/>
  <c r="L124" i="6"/>
  <c r="M124" i="6" s="1"/>
  <c r="L125" i="6"/>
  <c r="M125" i="6" s="1"/>
  <c r="L126" i="6"/>
  <c r="M126" i="6" s="1"/>
  <c r="L127" i="6"/>
  <c r="M127" i="6" s="1"/>
  <c r="L128" i="6"/>
  <c r="M128" i="6" s="1"/>
  <c r="L129" i="6"/>
  <c r="M129" i="6" s="1"/>
  <c r="L131" i="6"/>
  <c r="M131" i="6" s="1"/>
  <c r="M90" i="6"/>
</calcChain>
</file>

<file path=xl/sharedStrings.xml><?xml version="1.0" encoding="utf-8"?>
<sst xmlns="http://schemas.openxmlformats.org/spreadsheetml/2006/main" count="107" uniqueCount="69">
  <si>
    <t>Контрагент</t>
  </si>
  <si>
    <t>Номер задания для договора</t>
  </si>
  <si>
    <t>Порядок определения стоимости</t>
  </si>
  <si>
    <t>(Все)</t>
  </si>
  <si>
    <t>Общий итог</t>
  </si>
  <si>
    <t>Вид затрат</t>
  </si>
  <si>
    <t>Позиция по бизнес-плану</t>
  </si>
  <si>
    <t>Объект / программа по бизнес-плану</t>
  </si>
  <si>
    <t>Наименование ПИР</t>
  </si>
  <si>
    <t>Номер тех. задания</t>
  </si>
  <si>
    <t>Сумма по полю Стоимость, руб.</t>
  </si>
  <si>
    <t>Итог</t>
  </si>
  <si>
    <t>Номер этапа</t>
  </si>
  <si>
    <t>Срок разработки проекта для Договора</t>
  </si>
  <si>
    <t>SPP элемент</t>
  </si>
  <si>
    <t>Установка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</si>
  <si>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</si>
  <si>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</si>
  <si>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</si>
  <si>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</si>
  <si>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Всего</t>
  </si>
  <si>
    <t>Подрядчик</t>
  </si>
  <si>
    <t>Заказчик</t>
  </si>
  <si>
    <t xml:space="preserve">ОАО "Славнефть-ЯНОС" </t>
  </si>
  <si>
    <t>Генеральный директор</t>
  </si>
  <si>
    <t>_____________________ А.А. Никитин</t>
  </si>
  <si>
    <t>Прочие проекты технического перевооружения</t>
  </si>
  <si>
    <t>Приложение № ___
к Договору №____________________
от «____» _________________ 20    г.</t>
  </si>
  <si>
    <t xml:space="preserve">_____________________ </t>
  </si>
  <si>
    <t>Дата окончания работ (АН)</t>
  </si>
  <si>
    <t>Срок  ввода объекта</t>
  </si>
  <si>
    <t>2. Ведение авторского надзора за выполнением строительно-монтажных работ</t>
  </si>
  <si>
    <t>Номер ДС для проведения авторского надзора</t>
  </si>
  <si>
    <t>1.31</t>
  </si>
  <si>
    <t>1.32</t>
  </si>
  <si>
    <t>1.33</t>
  </si>
  <si>
    <t>1.34</t>
  </si>
  <si>
    <t>1.35</t>
  </si>
  <si>
    <t>2.35</t>
  </si>
  <si>
    <t>КЗП-Т21</t>
  </si>
  <si>
    <t>1</t>
  </si>
  <si>
    <t>2</t>
  </si>
  <si>
    <t>S.В5</t>
  </si>
  <si>
    <t>КПП-10
Цех № 13
Тит. 154</t>
  </si>
  <si>
    <t>24-11</t>
  </si>
  <si>
    <t>Приведение ИСБ к треб. правил по обеспеч. безопасн. и антитеррор. защрщенности объектов ТЭК (Модернизация пешеходного прохода в здании КПП-10)</t>
  </si>
  <si>
    <t xml:space="preserve">Приведение ИСБ к треб. правил по обеспеч. безопасн. и антитеррор. защрщенности объектов ТЭК </t>
  </si>
  <si>
    <t>3</t>
  </si>
  <si>
    <t>S.83-03-06-03</t>
  </si>
  <si>
    <t>Разработка основных технических решений по обеспечению стабильной работы установки ЭЛОУ-АТ-4 при увеличении производительности</t>
  </si>
  <si>
    <t>Проведение стартового совещания с рассмотрением технологической схемы</t>
  </si>
  <si>
    <t xml:space="preserve">Примечание: </t>
  </si>
  <si>
    <t>Календарный план
Проведение энерготехнологического обследования установок Комплекса по производству масел КМ-2: С 100, С-200, С-300, С-400, С-500  с целью оптимизации потребления энергии технологических процессов методом ПИНЧ-анализа в соответствии с Техническим заданием № КМ-1183.</t>
  </si>
  <si>
    <t>ТЗ КМ-1183</t>
  </si>
  <si>
    <t>S.39-06-04</t>
  </si>
  <si>
    <t xml:space="preserve">С-100
КМ-2
</t>
  </si>
  <si>
    <t xml:space="preserve">С-200
КМ-2
</t>
  </si>
  <si>
    <t>С-300
КМ-2</t>
  </si>
  <si>
    <t>С-400
КМ-2</t>
  </si>
  <si>
    <t>С-500
КМ-2</t>
  </si>
  <si>
    <t>4</t>
  </si>
  <si>
    <t>5</t>
  </si>
  <si>
    <t>1) Начало работ по всем этапам - дата подписания настоящего Договора.</t>
  </si>
  <si>
    <t>КМ-1183</t>
  </si>
  <si>
    <t>2) Окончанее работ по всем этапам не позднее 15.12.2017</t>
  </si>
  <si>
    <t>Проведение энерготехнологического обследования установки и предоставление технических предложений</t>
  </si>
  <si>
    <t>6</t>
  </si>
  <si>
    <t>Согласование окончательных технических предложений с Заказчиком</t>
  </si>
  <si>
    <t>С-100, С-200,     С-300, С-400,     С-500
КМ-2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</si>
</sst>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4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  <numFmt numFmtId="235" formatCode="[$-419]mmmm\ yyyy;@"/>
  </numFmts>
  <fonts count="12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</font>
    <font>
      <b/>
      <sz val="12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4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182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5">
      <alignment horizontal="left" wrapText="1"/>
    </xf>
    <xf numFmtId="0" fontId="6" fillId="0" borderId="5">
      <alignment horizontal="left" wrapText="1"/>
    </xf>
    <xf numFmtId="0" fontId="6" fillId="0" borderId="5">
      <alignment horizontal="left" wrapText="1"/>
    </xf>
    <xf numFmtId="0" fontId="6" fillId="0" borderId="5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6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7" applyNumberFormat="0" applyFill="0" applyBorder="0" applyAlignment="0" applyProtection="0">
      <protection locked="0"/>
    </xf>
    <xf numFmtId="0" fontId="25" fillId="0" borderId="8" applyNumberFormat="0" applyFont="0" applyFill="0" applyAlignment="0" applyProtection="0"/>
    <xf numFmtId="0" fontId="25" fillId="0" borderId="9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10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1"/>
    <xf numFmtId="177" fontId="32" fillId="0" borderId="11"/>
    <xf numFmtId="178" fontId="32" fillId="0" borderId="11"/>
    <xf numFmtId="179" fontId="33" fillId="0" borderId="11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1"/>
    <xf numFmtId="181" fontId="32" fillId="0" borderId="11"/>
    <xf numFmtId="182" fontId="32" fillId="0" borderId="11"/>
    <xf numFmtId="183" fontId="33" fillId="0" borderId="11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1"/>
    <xf numFmtId="187" fontId="32" fillId="0" borderId="11"/>
    <xf numFmtId="188" fontId="32" fillId="0" borderId="11"/>
    <xf numFmtId="189" fontId="33" fillId="0" borderId="11"/>
    <xf numFmtId="189" fontId="33" fillId="0" borderId="0"/>
    <xf numFmtId="0" fontId="34" fillId="21" borderId="12" applyNumberFormat="0" applyAlignment="0" applyProtection="0"/>
    <xf numFmtId="0" fontId="35" fillId="22" borderId="13" applyNumberFormat="0" applyAlignment="0" applyProtection="0"/>
    <xf numFmtId="3" fontId="36" fillId="23" borderId="14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5">
      <protection locked="0"/>
    </xf>
    <xf numFmtId="177" fontId="32" fillId="24" borderId="15">
      <protection locked="0"/>
    </xf>
    <xf numFmtId="178" fontId="32" fillId="24" borderId="15">
      <protection locked="0"/>
    </xf>
    <xf numFmtId="179" fontId="33" fillId="24" borderId="15">
      <protection locked="0"/>
    </xf>
    <xf numFmtId="198" fontId="32" fillId="24" borderId="15">
      <protection locked="0"/>
    </xf>
    <xf numFmtId="199" fontId="32" fillId="24" borderId="15">
      <protection locked="0"/>
    </xf>
    <xf numFmtId="200" fontId="32" fillId="24" borderId="15">
      <protection locked="0"/>
    </xf>
    <xf numFmtId="201" fontId="33" fillId="24" borderId="15">
      <protection locked="0"/>
    </xf>
    <xf numFmtId="184" fontId="32" fillId="25" borderId="15">
      <alignment horizontal="right"/>
      <protection locked="0"/>
    </xf>
    <xf numFmtId="185" fontId="32" fillId="25" borderId="15">
      <alignment horizontal="right"/>
      <protection locked="0"/>
    </xf>
    <xf numFmtId="194" fontId="7" fillId="0" borderId="0" applyNumberFormat="0" applyFill="0" applyBorder="0" applyAlignment="0"/>
    <xf numFmtId="0" fontId="32" fillId="26" borderId="15">
      <alignment horizontal="left"/>
      <protection locked="0"/>
    </xf>
    <xf numFmtId="49" fontId="32" fillId="23" borderId="15">
      <alignment horizontal="left" vertical="top" wrapText="1"/>
      <protection locked="0"/>
    </xf>
    <xf numFmtId="186" fontId="32" fillId="24" borderId="15">
      <protection locked="0"/>
    </xf>
    <xf numFmtId="187" fontId="32" fillId="24" borderId="15">
      <protection locked="0"/>
    </xf>
    <xf numFmtId="188" fontId="32" fillId="24" borderId="15">
      <protection locked="0"/>
    </xf>
    <xf numFmtId="189" fontId="33" fillId="24" borderId="15">
      <protection locked="0"/>
    </xf>
    <xf numFmtId="49" fontId="32" fillId="23" borderId="15">
      <alignment horizontal="left"/>
      <protection locked="0"/>
    </xf>
    <xf numFmtId="202" fontId="32" fillId="24" borderId="15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6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5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8" applyFill="0" applyProtection="0"/>
    <xf numFmtId="0" fontId="48" fillId="0" borderId="17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18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19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5" applyNumberFormat="0">
      <alignment vertical="center" wrapText="1"/>
    </xf>
    <xf numFmtId="0" fontId="61" fillId="7" borderId="12" applyNumberFormat="0" applyAlignment="0" applyProtection="0"/>
    <xf numFmtId="10" fontId="19" fillId="31" borderId="5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20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1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4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2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3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7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5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5" applyNumberFormat="0" applyAlignment="0">
      <alignment vertical="top"/>
    </xf>
    <xf numFmtId="224" fontId="86" fillId="35" borderId="22" applyFill="0" applyBorder="0" applyProtection="0">
      <alignment horizontal="right"/>
    </xf>
    <xf numFmtId="224" fontId="87" fillId="35" borderId="22" applyFill="0" applyBorder="0" applyProtection="0">
      <alignment horizontal="right"/>
    </xf>
    <xf numFmtId="225" fontId="86" fillId="35" borderId="22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4" applyNumberFormat="0" applyProtection="0">
      <alignment horizontal="left" vertical="center" indent="1"/>
    </xf>
    <xf numFmtId="4" fontId="89" fillId="37" borderId="24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10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5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1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5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6" applyFont="0" applyFill="0" applyBorder="0">
      <alignment horizontal="right" vertical="top"/>
    </xf>
    <xf numFmtId="226" fontId="101" fillId="39" borderId="27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28" applyNumberFormat="0" applyFill="0" applyAlignment="0" applyProtection="0"/>
    <xf numFmtId="0" fontId="7" fillId="0" borderId="29" applyNumberFormat="0" applyFont="0" applyBorder="0" applyAlignment="0" applyProtection="0"/>
    <xf numFmtId="0" fontId="69" fillId="0" borderId="30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1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1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2">
      <alignment horizontal="centerContinuous" vertical="center" wrapText="1"/>
    </xf>
    <xf numFmtId="3" fontId="36" fillId="23" borderId="14" applyFill="0">
      <alignment vertical="center"/>
    </xf>
    <xf numFmtId="0" fontId="36" fillId="0" borderId="14">
      <alignment wrapText="1"/>
    </xf>
    <xf numFmtId="41" fontId="111" fillId="0" borderId="15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5" applyNumberFormat="0">
      <alignment vertical="center" wrapText="1"/>
    </xf>
    <xf numFmtId="0" fontId="43" fillId="23" borderId="16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3" applyFill="0">
      <alignment wrapText="1"/>
    </xf>
    <xf numFmtId="0" fontId="110" fillId="0" borderId="32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4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1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5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9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0" fontId="4" fillId="0" borderId="0" xfId="1" applyNumberFormat="1" applyFont="1" applyAlignment="1">
      <alignment horizontal="left" vertical="center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4" fontId="4" fillId="0" borderId="0" xfId="1" applyFont="1" applyAlignment="1">
      <alignment horizontal="right"/>
    </xf>
    <xf numFmtId="4" fontId="4" fillId="0" borderId="0" xfId="1" applyFont="1" applyAlignment="1">
      <alignment horizontal="left" wrapText="1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5" xfId="1" applyNumberFormat="1" applyFont="1" applyFill="1" applyBorder="1" applyAlignment="1"/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235" fontId="4" fillId="0" borderId="0" xfId="1" applyNumberFormat="1" applyFont="1" applyAlignment="1">
      <alignment horizontal="right" wrapText="1"/>
    </xf>
    <xf numFmtId="235" fontId="4" fillId="0" borderId="0" xfId="1" applyNumberFormat="1" applyFont="1" applyAlignment="1">
      <alignment wrapText="1"/>
    </xf>
    <xf numFmtId="235" fontId="4" fillId="0" borderId="0" xfId="1" applyNumberFormat="1" applyFont="1" applyAlignment="1"/>
    <xf numFmtId="4" fontId="4" fillId="0" borderId="5" xfId="1" applyNumberFormat="1" applyFont="1" applyFill="1" applyBorder="1" applyAlignment="1">
      <alignment wrapText="1"/>
    </xf>
    <xf numFmtId="0" fontId="4" fillId="0" borderId="34" xfId="1" applyNumberFormat="1" applyFont="1" applyFill="1" applyBorder="1" applyAlignment="1"/>
    <xf numFmtId="49" fontId="4" fillId="0" borderId="5" xfId="1" applyNumberFormat="1" applyFont="1" applyFill="1" applyBorder="1" applyAlignment="1">
      <alignment horizontal="right"/>
    </xf>
    <xf numFmtId="4" fontId="120" fillId="0" borderId="1" xfId="0" applyFont="1" applyBorder="1" applyAlignment="1">
      <alignment vertical="center" wrapText="1"/>
    </xf>
    <xf numFmtId="4" fontId="120" fillId="0" borderId="4" xfId="0" applyNumberFormat="1" applyFont="1" applyBorder="1" applyAlignment="1">
      <alignment vertical="center" wrapText="1"/>
    </xf>
    <xf numFmtId="4" fontId="120" fillId="0" borderId="1" xfId="0" pivotButton="1" applyFont="1" applyBorder="1" applyAlignment="1">
      <alignment vertical="center"/>
    </xf>
    <xf numFmtId="4" fontId="120" fillId="0" borderId="2" xfId="0" pivotButton="1" applyFont="1" applyBorder="1" applyAlignment="1">
      <alignment vertical="center"/>
    </xf>
    <xf numFmtId="4" fontId="120" fillId="0" borderId="3" xfId="0" applyFont="1" applyBorder="1" applyAlignment="1">
      <alignment vertical="center"/>
    </xf>
    <xf numFmtId="4" fontId="4" fillId="0" borderId="37" xfId="1" applyNumberFormat="1" applyFont="1" applyFill="1" applyBorder="1" applyAlignment="1">
      <alignment wrapText="1"/>
    </xf>
    <xf numFmtId="4" fontId="4" fillId="0" borderId="5" xfId="0" applyFont="1" applyBorder="1" applyAlignment="1">
      <alignment vertical="center" wrapText="1"/>
    </xf>
    <xf numFmtId="4" fontId="121" fillId="0" borderId="5" xfId="0" pivotButton="1" applyFont="1" applyBorder="1" applyAlignment="1">
      <alignment horizontal="center" vertical="center" wrapText="1"/>
    </xf>
    <xf numFmtId="4" fontId="121" fillId="0" borderId="5" xfId="0" pivotButton="1" applyFont="1" applyBorder="1" applyAlignment="1">
      <alignment vertical="center" wrapText="1"/>
    </xf>
    <xf numFmtId="4" fontId="121" fillId="0" borderId="35" xfId="0" applyFont="1" applyBorder="1" applyAlignment="1">
      <alignment vertical="center" wrapText="1"/>
    </xf>
    <xf numFmtId="0" fontId="121" fillId="0" borderId="0" xfId="1" applyNumberFormat="1" applyFont="1" applyAlignment="1">
      <alignment horizontal="center" vertical="center" wrapText="1"/>
    </xf>
    <xf numFmtId="4" fontId="121" fillId="0" borderId="5" xfId="0" pivotButton="1" applyNumberFormat="1" applyFont="1" applyBorder="1" applyAlignment="1">
      <alignment horizontal="center" vertical="center" wrapText="1"/>
    </xf>
    <xf numFmtId="0" fontId="121" fillId="0" borderId="0" xfId="1" applyNumberFormat="1" applyFont="1" applyFill="1" applyAlignment="1"/>
    <xf numFmtId="0" fontId="121" fillId="0" borderId="0" xfId="1" applyNumberFormat="1" applyFont="1" applyFill="1" applyAlignment="1">
      <alignment wrapText="1"/>
    </xf>
    <xf numFmtId="4" fontId="4" fillId="0" borderId="0" xfId="1" applyFont="1" applyAlignment="1">
      <alignment horizontal="right" wrapText="1"/>
    </xf>
    <xf numFmtId="4" fontId="4" fillId="0" borderId="34" xfId="0" applyFont="1" applyBorder="1" applyAlignment="1">
      <alignment vertical="center" wrapText="1"/>
    </xf>
    <xf numFmtId="49" fontId="4" fillId="0" borderId="39" xfId="1" applyNumberFormat="1" applyFont="1" applyFill="1" applyBorder="1" applyAlignment="1">
      <alignment horizontal="right"/>
    </xf>
    <xf numFmtId="0" fontId="4" fillId="0" borderId="40" xfId="1" applyNumberFormat="1" applyFont="1" applyFill="1" applyBorder="1" applyAlignment="1"/>
    <xf numFmtId="14" fontId="4" fillId="0" borderId="43" xfId="1" applyNumberFormat="1" applyFont="1" applyFill="1" applyBorder="1" applyAlignment="1"/>
    <xf numFmtId="0" fontId="4" fillId="0" borderId="43" xfId="1" applyNumberFormat="1" applyFont="1" applyFill="1" applyBorder="1" applyAlignment="1"/>
    <xf numFmtId="0" fontId="4" fillId="0" borderId="41" xfId="1" applyNumberFormat="1" applyFont="1" applyFill="1" applyBorder="1" applyAlignment="1">
      <alignment wrapText="1"/>
    </xf>
    <xf numFmtId="0" fontId="4" fillId="0" borderId="44" xfId="1" applyNumberFormat="1" applyFont="1" applyFill="1" applyBorder="1" applyAlignment="1">
      <alignment wrapText="1"/>
    </xf>
    <xf numFmtId="0" fontId="4" fillId="0" borderId="43" xfId="1" applyNumberFormat="1" applyFont="1" applyFill="1" applyBorder="1" applyAlignment="1">
      <alignment wrapText="1"/>
    </xf>
    <xf numFmtId="4" fontId="4" fillId="0" borderId="41" xfId="1" applyNumberFormat="1" applyFont="1" applyFill="1" applyBorder="1" applyAlignment="1">
      <alignment wrapText="1"/>
    </xf>
    <xf numFmtId="4" fontId="4" fillId="0" borderId="42" xfId="0" applyFont="1" applyBorder="1" applyAlignment="1">
      <alignment vertical="center" wrapText="1"/>
    </xf>
    <xf numFmtId="4" fontId="4" fillId="0" borderId="35" xfId="0" applyNumberFormat="1" applyFont="1" applyFill="1" applyBorder="1" applyAlignment="1">
      <alignment vertical="center" wrapText="1"/>
    </xf>
    <xf numFmtId="4" fontId="4" fillId="0" borderId="35" xfId="0" applyNumberFormat="1" applyFont="1" applyBorder="1" applyAlignment="1">
      <alignment vertical="center" wrapText="1"/>
    </xf>
    <xf numFmtId="4" fontId="4" fillId="0" borderId="2" xfId="0" applyFont="1" applyBorder="1" applyAlignment="1">
      <alignment vertical="center" wrapText="1"/>
    </xf>
    <xf numFmtId="4" fontId="4" fillId="0" borderId="36" xfId="0" applyNumberFormat="1" applyFont="1" applyFill="1" applyBorder="1" applyAlignment="1">
      <alignment vertical="center" wrapText="1"/>
    </xf>
    <xf numFmtId="4" fontId="4" fillId="0" borderId="38" xfId="0" applyFont="1" applyBorder="1" applyAlignment="1">
      <alignment vertical="center" wrapText="1"/>
    </xf>
    <xf numFmtId="4" fontId="4" fillId="0" borderId="39" xfId="0" applyFont="1" applyBorder="1" applyAlignment="1">
      <alignment vertical="center" wrapText="1"/>
    </xf>
    <xf numFmtId="4" fontId="4" fillId="0" borderId="44" xfId="0" applyFont="1" applyBorder="1" applyAlignment="1">
      <alignment vertical="center" wrapText="1"/>
    </xf>
    <xf numFmtId="4" fontId="121" fillId="0" borderId="0" xfId="0" applyFont="1">
      <alignment vertical="center"/>
    </xf>
    <xf numFmtId="4" fontId="4" fillId="0" borderId="0" xfId="0" applyFont="1">
      <alignment vertical="center"/>
    </xf>
    <xf numFmtId="235" fontId="4" fillId="0" borderId="0" xfId="0" applyNumberFormat="1" applyFont="1" applyFill="1">
      <alignment vertical="center"/>
    </xf>
    <xf numFmtId="4" fontId="4" fillId="0" borderId="0" xfId="0" applyFont="1" applyFill="1">
      <alignment vertical="center"/>
    </xf>
    <xf numFmtId="235" fontId="4" fillId="0" borderId="0" xfId="1" applyNumberFormat="1" applyFont="1" applyFill="1" applyAlignment="1"/>
    <xf numFmtId="4" fontId="4" fillId="0" borderId="0" xfId="1" applyFont="1" applyAlignment="1">
      <alignment horizontal="right" wrapText="1"/>
    </xf>
    <xf numFmtId="0" fontId="121" fillId="0" borderId="0" xfId="1" applyNumberFormat="1" applyFont="1" applyAlignment="1">
      <alignment horizontal="center" vertical="center" wrapText="1"/>
    </xf>
    <xf numFmtId="4" fontId="4" fillId="0" borderId="45" xfId="0" applyFont="1" applyBorder="1">
      <alignment vertical="center"/>
    </xf>
    <xf numFmtId="0" fontId="121" fillId="0" borderId="5" xfId="1" applyNumberFormat="1" applyFont="1" applyBorder="1" applyAlignment="1">
      <alignment horizontal="center" vertical="center" wrapText="1"/>
    </xf>
    <xf numFmtId="4" fontId="121" fillId="0" borderId="5" xfId="0" applyFont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/>
    </xf>
    <xf numFmtId="14" fontId="4" fillId="0" borderId="5" xfId="0" applyNumberFormat="1" applyFont="1" applyBorder="1" applyAlignment="1">
      <alignment vertical="center" wrapText="1"/>
    </xf>
    <xf numFmtId="4" fontId="4" fillId="0" borderId="5" xfId="0" applyFont="1" applyBorder="1" applyAlignment="1">
      <alignment vertical="center"/>
    </xf>
    <xf numFmtId="4" fontId="4" fillId="0" borderId="5" xfId="0" applyFont="1" applyBorder="1">
      <alignment vertical="center"/>
    </xf>
    <xf numFmtId="49" fontId="4" fillId="0" borderId="5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4" fontId="4" fillId="0" borderId="5" xfId="0" applyFont="1" applyFill="1" applyBorder="1" applyAlignment="1">
      <alignment vertical="center" wrapText="1"/>
    </xf>
    <xf numFmtId="4" fontId="4" fillId="0" borderId="5" xfId="0" applyFont="1" applyFill="1" applyBorder="1">
      <alignment vertical="center"/>
    </xf>
    <xf numFmtId="0" fontId="4" fillId="0" borderId="5" xfId="1" applyNumberFormat="1" applyFont="1" applyBorder="1" applyAlignment="1">
      <alignment horizontal="center" vertical="center" wrapText="1"/>
    </xf>
    <xf numFmtId="4" fontId="4" fillId="0" borderId="5" xfId="0" pivotButton="1" applyFont="1" applyBorder="1" applyAlignment="1">
      <alignment vertical="center"/>
    </xf>
    <xf numFmtId="4" fontId="4" fillId="0" borderId="5" xfId="0" pivotButton="1" applyFont="1" applyBorder="1" applyAlignment="1">
      <alignment vertical="center" wrapText="1"/>
    </xf>
    <xf numFmtId="0" fontId="4" fillId="0" borderId="5" xfId="1" applyNumberFormat="1" applyFont="1" applyBorder="1" applyAlignment="1">
      <alignment wrapText="1"/>
    </xf>
    <xf numFmtId="4" fontId="4" fillId="0" borderId="5" xfId="1" applyNumberFormat="1" applyFont="1" applyBorder="1" applyAlignment="1">
      <alignment wrapText="1"/>
    </xf>
    <xf numFmtId="0" fontId="4" fillId="0" borderId="5" xfId="1" applyNumberFormat="1" applyFont="1" applyBorder="1" applyAlignment="1"/>
    <xf numFmtId="4" fontId="4" fillId="0" borderId="5" xfId="1" applyNumberFormat="1" applyFont="1" applyBorder="1" applyAlignment="1"/>
    <xf numFmtId="235" fontId="121" fillId="0" borderId="5" xfId="0" pivotButton="1" applyNumberFormat="1" applyFont="1" applyBorder="1" applyAlignment="1">
      <alignment vertical="center" wrapText="1"/>
    </xf>
    <xf numFmtId="235" fontId="4" fillId="0" borderId="5" xfId="0" applyNumberFormat="1" applyFont="1" applyBorder="1" applyAlignment="1">
      <alignment horizontal="center" vertical="center" wrapText="1"/>
    </xf>
    <xf numFmtId="4" fontId="7" fillId="0" borderId="5" xfId="0" applyFont="1" applyBorder="1" applyAlignment="1">
      <alignment vertical="center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AQ190"/>
  <sheetViews>
    <sheetView tabSelected="1" view="pageBreakPreview" topLeftCell="A11" zoomScale="70" zoomScaleNormal="100" zoomScaleSheetLayoutView="70" workbookViewId="0">
      <selection activeCell="J130" sqref="J130"/>
    </sheetView>
  </sheetViews>
  <sheetFormatPr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2" hidden="1" customWidth="1" outlineLevel="1"/>
    <col min="4" max="4" width="31.28515625" style="2" hidden="1" customWidth="1" outlineLevel="1"/>
    <col min="5" max="5" width="59.7109375" style="2" customWidth="1" collapsed="1"/>
    <col min="6" max="6" width="16.140625" style="2" customWidth="1"/>
    <col min="7" max="7" width="43.5703125" style="2" hidden="1" customWidth="1"/>
    <col min="8" max="8" width="18.7109375" style="2" customWidth="1"/>
    <col min="9" max="9" width="11.28515625" style="4" customWidth="1"/>
    <col min="10" max="10" width="27.85546875" style="4" customWidth="1"/>
    <col min="11" max="11" width="22.42578125" style="4" customWidth="1"/>
    <col min="12" max="12" width="17.7109375" style="4" customWidth="1"/>
    <col min="13" max="13" width="21" style="4" customWidth="1"/>
    <col min="14" max="14" width="5.7109375" style="14" customWidth="1" outlineLevel="1"/>
    <col min="15" max="15" width="5.7109375" style="2" customWidth="1" outlineLevel="1"/>
    <col min="16" max="18" width="5.7109375" style="2" customWidth="1"/>
    <col min="19" max="21" width="12.7109375" style="2" customWidth="1"/>
    <col min="22" max="23" width="11.7109375" style="2" bestFit="1" customWidth="1"/>
    <col min="24" max="24" width="12.7109375" style="2" customWidth="1"/>
    <col min="25" max="25" width="12.7109375" style="2" bestFit="1" customWidth="1"/>
    <col min="26" max="30" width="12.85546875" style="2" customWidth="1"/>
    <col min="31" max="43" width="9.140625" style="2"/>
    <col min="44" max="16384" width="9.140625" style="1"/>
  </cols>
  <sheetData>
    <row r="1" spans="1:43" ht="72" customHeight="1">
      <c r="B1" s="6"/>
      <c r="C1" s="9"/>
      <c r="E1" s="7" t="s">
        <v>53</v>
      </c>
      <c r="F1" s="9"/>
      <c r="H1" s="56" t="s">
        <v>27</v>
      </c>
      <c r="I1" s="56"/>
      <c r="J1" s="56"/>
      <c r="K1" s="56"/>
      <c r="L1" s="56"/>
      <c r="M1" s="56"/>
      <c r="N1" s="13"/>
      <c r="O1" s="9"/>
      <c r="P1" s="9"/>
      <c r="Q1" s="9"/>
      <c r="R1" s="9"/>
      <c r="S1" s="9"/>
    </row>
    <row r="2" spans="1:43" ht="20.25" customHeight="1">
      <c r="B2" s="6"/>
      <c r="C2" s="33"/>
      <c r="E2" s="7"/>
      <c r="F2" s="33"/>
      <c r="H2" s="33"/>
      <c r="I2" s="33"/>
      <c r="J2" s="33"/>
      <c r="K2" s="33"/>
      <c r="L2" s="33"/>
      <c r="M2" s="33"/>
      <c r="N2" s="13"/>
      <c r="O2" s="33"/>
      <c r="P2" s="33"/>
      <c r="Q2" s="33"/>
      <c r="R2" s="33"/>
      <c r="S2" s="33"/>
    </row>
    <row r="3" spans="1:43" ht="58.5" customHeight="1">
      <c r="A3" s="57" t="s">
        <v>52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43" ht="39" hidden="1" customHeight="1" outlineLevel="1">
      <c r="E4" s="8"/>
      <c r="F4" s="3"/>
      <c r="G4" s="8"/>
      <c r="H4" s="8"/>
    </row>
    <row r="5" spans="1:43" hidden="1" outlineLevel="1">
      <c r="C5" s="1"/>
    </row>
    <row r="6" spans="1:43" hidden="1" outlineLevel="1">
      <c r="B6" s="21" t="s">
        <v>0</v>
      </c>
      <c r="C6" s="19" t="s">
        <v>3</v>
      </c>
    </row>
    <row r="7" spans="1:43" hidden="1" outlineLevel="1">
      <c r="B7" s="21" t="s">
        <v>1</v>
      </c>
      <c r="C7" s="19" t="s">
        <v>39</v>
      </c>
      <c r="D7" s="1"/>
      <c r="E7" s="1"/>
      <c r="F7" s="1"/>
      <c r="G7" s="1"/>
      <c r="H7" s="1"/>
      <c r="I7" s="5"/>
      <c r="J7" s="5"/>
      <c r="K7" s="5"/>
      <c r="L7" s="5"/>
      <c r="M7" s="5"/>
      <c r="N7" s="15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43" hidden="1" outlineLevel="1">
      <c r="B8" s="21" t="s">
        <v>2</v>
      </c>
      <c r="C8" s="19" t="s">
        <v>3</v>
      </c>
      <c r="D8" s="1"/>
      <c r="E8" s="1"/>
      <c r="F8" s="1"/>
      <c r="G8" s="1"/>
      <c r="H8" s="1"/>
      <c r="I8" s="5"/>
      <c r="J8" s="5"/>
      <c r="K8" s="5"/>
      <c r="L8" s="5"/>
      <c r="M8" s="5"/>
      <c r="N8" s="15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</row>
    <row r="9" spans="1:43" hidden="1" outlineLevel="2"/>
    <row r="10" spans="1:43" hidden="1" outlineLevel="2">
      <c r="B10" s="22" t="s">
        <v>10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0"/>
      <c r="O10"/>
      <c r="P10"/>
      <c r="Q10"/>
      <c r="R10"/>
      <c r="S10" s="1"/>
      <c r="T10" s="1"/>
      <c r="U10" s="1"/>
      <c r="V10" s="1"/>
      <c r="W10" s="1"/>
      <c r="X10" s="1"/>
      <c r="Y10" s="1"/>
    </row>
    <row r="11" spans="1:43" s="29" customFormat="1" ht="55.5" customHeight="1" collapsed="1">
      <c r="A11" s="59" t="s">
        <v>12</v>
      </c>
      <c r="B11" s="26" t="s">
        <v>13</v>
      </c>
      <c r="C11" s="26" t="s">
        <v>5</v>
      </c>
      <c r="D11" s="26" t="s">
        <v>6</v>
      </c>
      <c r="E11" s="60" t="s">
        <v>8</v>
      </c>
      <c r="F11" s="27" t="s">
        <v>14</v>
      </c>
      <c r="G11" s="26" t="s">
        <v>8</v>
      </c>
      <c r="H11" s="26" t="s">
        <v>15</v>
      </c>
      <c r="I11" s="26" t="s">
        <v>9</v>
      </c>
      <c r="J11" s="26" t="s">
        <v>16</v>
      </c>
      <c r="K11" s="30" t="s">
        <v>17</v>
      </c>
      <c r="L11" s="27" t="s">
        <v>18</v>
      </c>
      <c r="M11" s="27" t="s">
        <v>19</v>
      </c>
      <c r="N11" s="28" t="s">
        <v>11</v>
      </c>
      <c r="O11" s="51"/>
      <c r="P11" s="51"/>
      <c r="Q11" s="51"/>
      <c r="R11" s="51"/>
    </row>
    <row r="12" spans="1:43" s="11" customFormat="1" ht="50.25" customHeight="1">
      <c r="A12" s="61" t="s">
        <v>40</v>
      </c>
      <c r="B12" s="62">
        <v>42781</v>
      </c>
      <c r="C12" s="63" t="s">
        <v>26</v>
      </c>
      <c r="D12" s="25">
        <v>1</v>
      </c>
      <c r="E12" s="78" t="s">
        <v>65</v>
      </c>
      <c r="F12" s="64" t="s">
        <v>54</v>
      </c>
      <c r="G12" s="25" t="s">
        <v>50</v>
      </c>
      <c r="H12" s="25" t="s">
        <v>55</v>
      </c>
      <c r="I12" s="65" t="s">
        <v>63</v>
      </c>
      <c r="J12" s="62">
        <v>42993</v>
      </c>
      <c r="K12" s="66">
        <v>0</v>
      </c>
      <c r="L12" s="25">
        <f>ROUNDUP(K12*0.18,2)</f>
        <v>0</v>
      </c>
      <c r="M12" s="25">
        <f>K12+L12</f>
        <v>0</v>
      </c>
      <c r="N12" s="44">
        <v>0</v>
      </c>
      <c r="O12" s="52"/>
      <c r="P12" s="52"/>
      <c r="Q12" s="52"/>
      <c r="R12" s="5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</row>
    <row r="13" spans="1:43" s="11" customFormat="1" ht="72.75" customHeight="1" outlineLevel="1">
      <c r="A13" s="61" t="s">
        <v>41</v>
      </c>
      <c r="B13" s="67" t="s">
        <v>4</v>
      </c>
      <c r="C13" s="67"/>
      <c r="D13" s="67"/>
      <c r="E13" s="78" t="s">
        <v>65</v>
      </c>
      <c r="F13" s="64" t="s">
        <v>54</v>
      </c>
      <c r="G13" s="67" t="s">
        <v>49</v>
      </c>
      <c r="H13" s="67" t="s">
        <v>56</v>
      </c>
      <c r="I13" s="67" t="s">
        <v>63</v>
      </c>
      <c r="J13" s="62">
        <v>42993</v>
      </c>
      <c r="K13" s="66">
        <v>0</v>
      </c>
      <c r="L13" s="25">
        <f>ROUNDUP(K13*0.18,2)</f>
        <v>0</v>
      </c>
      <c r="M13" s="25">
        <f>K13+L13</f>
        <v>0</v>
      </c>
      <c r="N13" s="44">
        <v>0</v>
      </c>
      <c r="O13" s="52"/>
      <c r="P13" s="52"/>
      <c r="Q13" s="52"/>
      <c r="R13" s="5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</row>
    <row r="14" spans="1:43" s="11" customFormat="1" ht="60.75" customHeight="1" outlineLevel="1">
      <c r="A14" s="61" t="s">
        <v>47</v>
      </c>
      <c r="B14" s="64"/>
      <c r="C14" s="64"/>
      <c r="D14" s="64"/>
      <c r="E14" s="78" t="s">
        <v>65</v>
      </c>
      <c r="F14" s="64" t="s">
        <v>54</v>
      </c>
      <c r="G14" s="64"/>
      <c r="H14" s="25" t="s">
        <v>57</v>
      </c>
      <c r="I14" s="65" t="s">
        <v>63</v>
      </c>
      <c r="J14" s="62">
        <v>42993</v>
      </c>
      <c r="K14" s="66">
        <v>0</v>
      </c>
      <c r="L14" s="25">
        <f>ROUNDUP(K14*0.18,2)</f>
        <v>0</v>
      </c>
      <c r="M14" s="25">
        <f>K14+L14</f>
        <v>0</v>
      </c>
      <c r="N14" s="58"/>
      <c r="O14" s="52"/>
      <c r="P14" s="52"/>
      <c r="Q14" s="52"/>
      <c r="R14" s="5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</row>
    <row r="15" spans="1:43" s="11" customFormat="1" hidden="1" outlineLevel="1">
      <c r="A15" s="18" t="s">
        <v>33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52"/>
      <c r="O15" s="52"/>
      <c r="P15" s="52"/>
      <c r="Q15" s="52"/>
      <c r="R15" s="5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</row>
    <row r="16" spans="1:43" s="11" customFormat="1" hidden="1" outlineLevel="1">
      <c r="A16" s="18" t="s">
        <v>34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52"/>
      <c r="O16" s="52"/>
      <c r="P16" s="52"/>
      <c r="Q16" s="52"/>
      <c r="R16" s="5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</row>
    <row r="17" spans="1:43" s="11" customFormat="1" ht="16.5" hidden="1" customHeight="1" outlineLevel="1">
      <c r="A17" s="18" t="s">
        <v>35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52"/>
      <c r="O17" s="52"/>
      <c r="P17" s="52"/>
      <c r="Q17" s="52"/>
      <c r="R17" s="5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</row>
    <row r="18" spans="1:43" s="11" customFormat="1" ht="16.5" hidden="1" customHeight="1" outlineLevel="1">
      <c r="A18" s="18" t="s">
        <v>36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52"/>
      <c r="O18" s="52"/>
      <c r="P18" s="52"/>
      <c r="Q18" s="52"/>
      <c r="R18" s="5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</row>
    <row r="19" spans="1:43" s="11" customFormat="1" ht="16.5" hidden="1" customHeight="1" outlineLevel="1">
      <c r="A19" s="18" t="s">
        <v>37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52"/>
      <c r="O19" s="52"/>
      <c r="P19" s="52"/>
      <c r="Q19" s="52"/>
      <c r="R19" s="5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</row>
    <row r="20" spans="1:43" s="11" customFormat="1" ht="16.5" hidden="1" customHeight="1" outlineLevel="1">
      <c r="A20" s="10">
        <v>36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52"/>
      <c r="O20" s="52"/>
      <c r="P20" s="52"/>
      <c r="Q20" s="52"/>
      <c r="R20" s="5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</row>
    <row r="21" spans="1:43" s="11" customFormat="1" ht="16.5" hidden="1" customHeight="1" outlineLevel="1">
      <c r="A21" s="10">
        <v>37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52"/>
      <c r="O21" s="52"/>
      <c r="P21" s="52"/>
      <c r="Q21" s="52"/>
      <c r="R21" s="5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</row>
    <row r="22" spans="1:43" s="11" customFormat="1" ht="16.5" hidden="1" customHeight="1" outlineLevel="1">
      <c r="A22" s="10">
        <v>38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52"/>
      <c r="O22" s="52"/>
      <c r="P22" s="52"/>
      <c r="Q22" s="52"/>
      <c r="R22" s="5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</row>
    <row r="23" spans="1:43" s="11" customFormat="1" ht="16.5" hidden="1" customHeight="1" outlineLevel="1">
      <c r="A23" s="10">
        <v>39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52"/>
      <c r="O23" s="52"/>
      <c r="P23" s="52"/>
      <c r="Q23" s="52"/>
      <c r="R23" s="5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</row>
    <row r="24" spans="1:43" s="11" customFormat="1" ht="16.5" hidden="1" customHeight="1" outlineLevel="1">
      <c r="A24" s="10">
        <v>40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52"/>
      <c r="O24" s="52"/>
      <c r="P24" s="52"/>
      <c r="Q24" s="52"/>
      <c r="R24" s="5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</row>
    <row r="25" spans="1:43" s="11" customFormat="1" ht="16.5" hidden="1" customHeight="1" outlineLevel="1">
      <c r="A25" s="10">
        <v>41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52"/>
      <c r="O25" s="52"/>
      <c r="P25" s="52"/>
      <c r="Q25" s="52"/>
      <c r="R25" s="5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</row>
    <row r="26" spans="1:43" s="11" customFormat="1" ht="16.5" hidden="1" customHeight="1" outlineLevel="1">
      <c r="A26" s="10">
        <v>42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52"/>
      <c r="O26" s="52"/>
      <c r="P26" s="52"/>
      <c r="Q26" s="52"/>
      <c r="R26" s="5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</row>
    <row r="27" spans="1:43" s="11" customFormat="1" ht="16.5" hidden="1" customHeight="1" outlineLevel="1">
      <c r="A27" s="10">
        <v>43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52"/>
      <c r="O27" s="52"/>
      <c r="P27" s="52"/>
      <c r="Q27" s="52"/>
      <c r="R27" s="5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</row>
    <row r="28" spans="1:43" s="11" customFormat="1" ht="16.5" hidden="1" customHeight="1" outlineLevel="1">
      <c r="A28" s="10">
        <v>44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52"/>
      <c r="O28" s="52"/>
      <c r="P28" s="52"/>
      <c r="Q28" s="52"/>
      <c r="R28" s="5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</row>
    <row r="29" spans="1:43" s="11" customFormat="1" ht="16.5" hidden="1" customHeight="1" outlineLevel="1">
      <c r="A29" s="10">
        <v>45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52"/>
      <c r="O29" s="52"/>
      <c r="P29" s="52"/>
      <c r="Q29" s="52"/>
      <c r="R29" s="5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</row>
    <row r="30" spans="1:43" s="11" customFormat="1" ht="16.5" hidden="1" customHeight="1" outlineLevel="1">
      <c r="A30" s="10">
        <v>46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52"/>
      <c r="O30" s="52"/>
      <c r="P30" s="52"/>
      <c r="Q30" s="52"/>
      <c r="R30" s="5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</row>
    <row r="31" spans="1:43" s="11" customFormat="1" ht="16.5" hidden="1" customHeight="1" outlineLevel="1">
      <c r="A31" s="10">
        <v>47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52"/>
      <c r="O31" s="52"/>
      <c r="P31" s="52"/>
      <c r="Q31" s="52"/>
      <c r="R31" s="5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</row>
    <row r="32" spans="1:43" s="11" customFormat="1" ht="16.5" hidden="1" customHeight="1" outlineLevel="1">
      <c r="A32" s="10">
        <v>48</v>
      </c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52"/>
      <c r="O32" s="52"/>
      <c r="P32" s="52"/>
      <c r="Q32" s="52"/>
      <c r="R32" s="5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</row>
    <row r="33" spans="1:43" s="11" customFormat="1" ht="16.5" hidden="1" customHeight="1" outlineLevel="1">
      <c r="A33" s="10">
        <v>49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52"/>
      <c r="O33" s="52"/>
      <c r="P33" s="52"/>
      <c r="Q33" s="52"/>
      <c r="R33" s="5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</row>
    <row r="34" spans="1:43" s="11" customFormat="1" ht="16.5" hidden="1" customHeight="1" outlineLevel="1">
      <c r="A34" s="10">
        <v>50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52"/>
      <c r="O34" s="52"/>
      <c r="P34" s="52"/>
      <c r="Q34" s="52"/>
      <c r="R34" s="5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</row>
    <row r="35" spans="1:43" s="11" customFormat="1" ht="16.5" hidden="1" customHeight="1" outlineLevel="1">
      <c r="A35" s="10">
        <v>51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52"/>
      <c r="O35" s="52"/>
      <c r="P35" s="52"/>
      <c r="Q35" s="52"/>
      <c r="R35" s="5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</row>
    <row r="36" spans="1:43" s="11" customFormat="1" ht="16.5" hidden="1" customHeight="1" outlineLevel="1">
      <c r="A36" s="10">
        <v>52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52"/>
      <c r="O36" s="52"/>
      <c r="P36" s="52"/>
      <c r="Q36" s="52"/>
      <c r="R36" s="5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</row>
    <row r="37" spans="1:43" s="11" customFormat="1" ht="16.5" hidden="1" customHeight="1" outlineLevel="1">
      <c r="A37" s="10">
        <v>53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52"/>
      <c r="O37" s="52"/>
      <c r="P37" s="52"/>
      <c r="Q37" s="52"/>
      <c r="R37" s="5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</row>
    <row r="38" spans="1:43" s="11" customFormat="1" ht="16.5" hidden="1" customHeight="1" outlineLevel="1">
      <c r="A38" s="10">
        <v>54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53"/>
      <c r="O38" s="54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</row>
    <row r="39" spans="1:43" s="11" customFormat="1" ht="16.5" hidden="1" customHeight="1" outlineLevel="1">
      <c r="A39" s="10">
        <v>55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53"/>
      <c r="O39" s="54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</row>
    <row r="40" spans="1:43" s="11" customFormat="1" ht="16.5" hidden="1" customHeight="1" outlineLevel="1">
      <c r="A40" s="10">
        <v>56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53"/>
      <c r="O40" s="54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</row>
    <row r="41" spans="1:43" s="11" customFormat="1" ht="16.5" hidden="1" customHeight="1" outlineLevel="1">
      <c r="A41" s="10">
        <v>57</v>
      </c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53"/>
      <c r="O41" s="54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</row>
    <row r="42" spans="1:43" s="11" customFormat="1" ht="16.5" hidden="1" customHeight="1" outlineLevel="1">
      <c r="A42" s="10">
        <v>58</v>
      </c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53"/>
      <c r="O42" s="54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</row>
    <row r="43" spans="1:43" s="11" customFormat="1" ht="16.5" hidden="1" customHeight="1" outlineLevel="1">
      <c r="A43" s="10">
        <v>59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53"/>
      <c r="O43" s="54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</row>
    <row r="44" spans="1:43" s="11" customFormat="1" ht="16.5" hidden="1" customHeight="1" outlineLevel="1">
      <c r="A44" s="10">
        <v>60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53"/>
      <c r="O44" s="54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</row>
    <row r="45" spans="1:43" s="11" customFormat="1" ht="16.5" hidden="1" customHeight="1" outlineLevel="1">
      <c r="A45" s="10">
        <v>61</v>
      </c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53"/>
      <c r="O45" s="54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</row>
    <row r="46" spans="1:43" s="11" customFormat="1" ht="16.5" hidden="1" customHeight="1" outlineLevel="1">
      <c r="A46" s="10">
        <v>62</v>
      </c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53"/>
      <c r="O46" s="54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</row>
    <row r="47" spans="1:43" s="11" customFormat="1" ht="16.5" hidden="1" customHeight="1" outlineLevel="1">
      <c r="A47" s="10">
        <v>63</v>
      </c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53"/>
      <c r="O47" s="54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</row>
    <row r="48" spans="1:43" s="11" customFormat="1" ht="16.5" hidden="1" customHeight="1" outlineLevel="1">
      <c r="A48" s="10">
        <v>64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53"/>
      <c r="O48" s="54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</row>
    <row r="49" spans="1:43" s="11" customFormat="1" ht="16.5" hidden="1" customHeight="1" outlineLevel="1">
      <c r="A49" s="10">
        <v>65</v>
      </c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53"/>
      <c r="O49" s="54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</row>
    <row r="50" spans="1:43" s="11" customFormat="1" ht="16.5" hidden="1" customHeight="1" outlineLevel="1">
      <c r="A50" s="10">
        <v>66</v>
      </c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53"/>
      <c r="O50" s="54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</row>
    <row r="51" spans="1:43" s="11" customFormat="1" ht="16.5" hidden="1" customHeight="1" outlineLevel="1">
      <c r="A51" s="10">
        <v>67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53"/>
      <c r="O51" s="54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</row>
    <row r="52" spans="1:43" s="11" customFormat="1" ht="16.5" hidden="1" customHeight="1" outlineLevel="1">
      <c r="A52" s="10">
        <v>68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53"/>
      <c r="O52" s="54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</row>
    <row r="53" spans="1:43" s="11" customFormat="1" ht="16.5" hidden="1" customHeight="1" outlineLevel="1">
      <c r="A53" s="10">
        <v>69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53"/>
      <c r="O53" s="54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</row>
    <row r="54" spans="1:43" s="11" customFormat="1" ht="16.5" hidden="1" customHeight="1" outlineLevel="1">
      <c r="A54" s="10">
        <v>70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53"/>
      <c r="O54" s="54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</row>
    <row r="55" spans="1:43" s="11" customFormat="1" ht="16.5" hidden="1" customHeight="1" outlineLevel="1">
      <c r="A55" s="10">
        <v>71</v>
      </c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53"/>
      <c r="O55" s="54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</row>
    <row r="56" spans="1:43" s="11" customFormat="1" ht="16.5" hidden="1" customHeight="1" outlineLevel="1">
      <c r="A56" s="10">
        <v>72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55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</row>
    <row r="57" spans="1:43" s="11" customFormat="1" ht="16.5" hidden="1" customHeight="1" outlineLevel="1">
      <c r="A57" s="10">
        <v>73</v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55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</row>
    <row r="58" spans="1:43" s="11" customFormat="1" ht="16.5" hidden="1" customHeight="1" outlineLevel="1">
      <c r="A58" s="10">
        <v>74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55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</row>
    <row r="59" spans="1:43" s="11" customFormat="1" ht="16.5" hidden="1" customHeight="1" outlineLevel="1">
      <c r="A59" s="10">
        <v>75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55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</row>
    <row r="60" spans="1:43" s="11" customFormat="1" ht="16.5" hidden="1" customHeight="1" outlineLevel="1">
      <c r="A60" s="10">
        <v>76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55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</row>
    <row r="61" spans="1:43" s="11" customFormat="1" ht="16.5" hidden="1" customHeight="1" outlineLevel="1">
      <c r="A61" s="10">
        <v>77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55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</row>
    <row r="62" spans="1:43" s="11" customFormat="1" ht="16.5" hidden="1" customHeight="1" outlineLevel="1">
      <c r="A62" s="10">
        <v>78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55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</row>
    <row r="63" spans="1:43" s="11" customFormat="1" ht="16.5" hidden="1" customHeight="1" outlineLevel="1">
      <c r="A63" s="10">
        <v>79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55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</row>
    <row r="64" spans="1:43" s="11" customFormat="1" ht="16.5" hidden="1" customHeight="1" outlineLevel="1">
      <c r="A64" s="10">
        <v>80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55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</row>
    <row r="65" spans="1:43" s="11" customFormat="1" ht="16.5" hidden="1" customHeight="1" outlineLevel="1">
      <c r="A65" s="10">
        <v>81</v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55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</row>
    <row r="66" spans="1:43" s="11" customFormat="1" ht="16.5" hidden="1" customHeight="1" outlineLevel="1">
      <c r="A66" s="10">
        <v>82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55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</row>
    <row r="67" spans="1:43" s="11" customFormat="1" ht="16.5" hidden="1" customHeight="1" outlineLevel="1">
      <c r="A67" s="10">
        <v>83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55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</row>
    <row r="68" spans="1:43" s="11" customFormat="1" ht="16.5" hidden="1" customHeight="1" outlineLevel="1">
      <c r="A68" s="10">
        <v>84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55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</row>
    <row r="69" spans="1:43" s="11" customFormat="1" ht="16.5" hidden="1" customHeight="1" outlineLevel="1">
      <c r="A69" s="10">
        <v>85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55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</row>
    <row r="70" spans="1:43" s="11" customFormat="1" ht="16.5" hidden="1" customHeight="1" outlineLevel="1">
      <c r="A70" s="10">
        <v>86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55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</row>
    <row r="71" spans="1:43" s="11" customFormat="1" ht="16.5" hidden="1" customHeight="1" outlineLevel="1">
      <c r="A71" s="10">
        <v>87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55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</row>
    <row r="72" spans="1:43" s="11" customFormat="1" ht="16.5" hidden="1" customHeight="1" outlineLevel="1">
      <c r="A72" s="10">
        <v>88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55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</row>
    <row r="73" spans="1:43" s="11" customFormat="1" ht="16.5" hidden="1" customHeight="1" outlineLevel="1">
      <c r="A73" s="10">
        <v>89</v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55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</row>
    <row r="74" spans="1:43" s="11" customFormat="1" ht="16.5" hidden="1" customHeight="1" outlineLevel="1">
      <c r="A74" s="10">
        <v>90</v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55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</row>
    <row r="75" spans="1:43" s="11" customFormat="1" ht="16.5" hidden="1" customHeight="1" outlineLevel="1">
      <c r="A75" s="10">
        <v>91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55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</row>
    <row r="76" spans="1:43" s="11" customFormat="1" ht="16.5" hidden="1" customHeight="1" outlineLevel="1">
      <c r="A76" s="10">
        <v>92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55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</row>
    <row r="77" spans="1:43" s="11" customFormat="1" ht="16.5" hidden="1" customHeight="1" outlineLevel="1">
      <c r="A77" s="10">
        <v>93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55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</row>
    <row r="78" spans="1:43" s="11" customFormat="1" ht="16.5" hidden="1" customHeight="1" outlineLevel="1">
      <c r="A78" s="10">
        <v>94</v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55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</row>
    <row r="79" spans="1:43" s="11" customFormat="1" ht="16.5" hidden="1" customHeight="1" outlineLevel="1">
      <c r="A79" s="10">
        <v>95</v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55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</row>
    <row r="80" spans="1:43" s="11" customFormat="1" ht="16.5" hidden="1" customHeight="1" outlineLevel="1">
      <c r="A80" s="10">
        <v>96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55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</row>
    <row r="81" spans="1:43" s="11" customFormat="1" ht="16.5" hidden="1" customHeight="1" outlineLevel="1">
      <c r="A81" s="10">
        <v>97</v>
      </c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55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</row>
    <row r="82" spans="1:43" ht="16.5" hidden="1" customHeight="1">
      <c r="A82" s="69" t="s">
        <v>31</v>
      </c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</row>
    <row r="83" spans="1:43" s="11" customFormat="1" hidden="1" outlineLevel="1">
      <c r="A83" s="10">
        <v>99</v>
      </c>
      <c r="B83" s="70" t="s">
        <v>0</v>
      </c>
      <c r="C83" s="25" t="s">
        <v>3</v>
      </c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55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</row>
    <row r="84" spans="1:43" s="11" customFormat="1" ht="78.75" hidden="1" outlineLevel="1">
      <c r="A84" s="10">
        <v>100</v>
      </c>
      <c r="B84" s="71" t="s">
        <v>32</v>
      </c>
      <c r="C84" s="25" t="s">
        <v>3</v>
      </c>
      <c r="D84" s="72"/>
      <c r="E84" s="72"/>
      <c r="F84" s="72"/>
      <c r="G84" s="72"/>
      <c r="H84" s="72"/>
      <c r="I84" s="73"/>
      <c r="J84" s="73"/>
      <c r="K84" s="73"/>
      <c r="L84" s="73"/>
      <c r="M84" s="73"/>
      <c r="N84" s="14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</row>
    <row r="85" spans="1:43" s="11" customFormat="1" hidden="1" outlineLevel="1">
      <c r="A85" s="10">
        <v>101</v>
      </c>
      <c r="B85" s="70" t="s">
        <v>1</v>
      </c>
      <c r="C85" s="25" t="s">
        <v>39</v>
      </c>
      <c r="D85" s="74"/>
      <c r="E85" s="74"/>
      <c r="F85" s="74"/>
      <c r="G85" s="74"/>
      <c r="H85" s="74"/>
      <c r="I85" s="75"/>
      <c r="J85" s="75"/>
      <c r="K85" s="75"/>
      <c r="L85" s="75"/>
      <c r="M85" s="75"/>
      <c r="N85" s="15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</row>
    <row r="86" spans="1:43" s="11" customFormat="1" hidden="1" outlineLevel="1">
      <c r="A86" s="10">
        <v>102</v>
      </c>
      <c r="B86" s="70" t="s">
        <v>2</v>
      </c>
      <c r="C86" s="25" t="s">
        <v>3</v>
      </c>
      <c r="D86" s="74"/>
      <c r="E86" s="74"/>
      <c r="F86" s="74"/>
      <c r="G86" s="74"/>
      <c r="H86" s="74"/>
      <c r="I86" s="75"/>
      <c r="J86" s="75"/>
      <c r="K86" s="75"/>
      <c r="L86" s="75"/>
      <c r="M86" s="75"/>
      <c r="N86" s="15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</row>
    <row r="87" spans="1:43" s="11" customFormat="1" hidden="1" outlineLevel="1">
      <c r="A87" s="10">
        <v>103</v>
      </c>
      <c r="B87" s="74"/>
      <c r="C87" s="72"/>
      <c r="D87" s="72"/>
      <c r="E87" s="72"/>
      <c r="F87" s="72"/>
      <c r="G87" s="72"/>
      <c r="H87" s="72"/>
      <c r="I87" s="73"/>
      <c r="J87" s="73"/>
      <c r="K87" s="73"/>
      <c r="L87" s="73"/>
      <c r="M87" s="73"/>
      <c r="N87" s="14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</row>
    <row r="88" spans="1:43" s="11" customFormat="1" hidden="1" outlineLevel="1">
      <c r="A88" s="10">
        <v>104</v>
      </c>
      <c r="B88" s="70" t="s">
        <v>10</v>
      </c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45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</row>
    <row r="89" spans="1:43" s="31" customFormat="1" ht="49.5" hidden="1" customHeight="1">
      <c r="A89" s="59" t="s">
        <v>12</v>
      </c>
      <c r="B89" s="76" t="s">
        <v>30</v>
      </c>
      <c r="C89" s="26" t="s">
        <v>5</v>
      </c>
      <c r="D89" s="26" t="s">
        <v>6</v>
      </c>
      <c r="E89" s="26" t="s">
        <v>7</v>
      </c>
      <c r="F89" s="27" t="s">
        <v>14</v>
      </c>
      <c r="G89" s="26" t="s">
        <v>8</v>
      </c>
      <c r="H89" s="26" t="s">
        <v>15</v>
      </c>
      <c r="I89" s="26" t="s">
        <v>9</v>
      </c>
      <c r="J89" s="26" t="s">
        <v>29</v>
      </c>
      <c r="K89" s="30" t="s">
        <v>17</v>
      </c>
      <c r="L89" s="27" t="s">
        <v>18</v>
      </c>
      <c r="M89" s="27" t="s">
        <v>19</v>
      </c>
      <c r="N89" s="28" t="s">
        <v>11</v>
      </c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2"/>
    </row>
    <row r="90" spans="1:43" s="11" customFormat="1" ht="78.75" hidden="1">
      <c r="A90" s="61" t="s">
        <v>41</v>
      </c>
      <c r="B90" s="62">
        <v>43070</v>
      </c>
      <c r="C90" s="63" t="s">
        <v>26</v>
      </c>
      <c r="D90" s="25">
        <v>1</v>
      </c>
      <c r="E90" s="25" t="s">
        <v>46</v>
      </c>
      <c r="F90" s="64" t="s">
        <v>42</v>
      </c>
      <c r="G90" s="25" t="s">
        <v>45</v>
      </c>
      <c r="H90" s="25" t="s">
        <v>43</v>
      </c>
      <c r="I90" s="65" t="s">
        <v>44</v>
      </c>
      <c r="J90" s="77">
        <v>43094</v>
      </c>
      <c r="K90" s="66">
        <v>0</v>
      </c>
      <c r="L90" s="25">
        <f>ROUNDUP(K90*0.18,2)</f>
        <v>0</v>
      </c>
      <c r="M90" s="25">
        <f>K90+L90</f>
        <v>0</v>
      </c>
      <c r="N90" s="44">
        <v>0</v>
      </c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</row>
    <row r="91" spans="1:43" s="11" customFormat="1" ht="66" customHeight="1" outlineLevel="1">
      <c r="A91" s="61" t="s">
        <v>60</v>
      </c>
      <c r="B91" s="67" t="s">
        <v>4</v>
      </c>
      <c r="C91" s="67"/>
      <c r="D91" s="67"/>
      <c r="E91" s="78" t="s">
        <v>65</v>
      </c>
      <c r="F91" s="64" t="s">
        <v>54</v>
      </c>
      <c r="G91" s="67"/>
      <c r="H91" s="67" t="s">
        <v>58</v>
      </c>
      <c r="I91" s="67" t="s">
        <v>63</v>
      </c>
      <c r="J91" s="62">
        <v>42993</v>
      </c>
      <c r="K91" s="67">
        <v>0</v>
      </c>
      <c r="L91" s="25">
        <f t="shared" ref="L91:L127" si="0">ROUNDUP(K91*0.18,2)</f>
        <v>0</v>
      </c>
      <c r="M91" s="25">
        <f t="shared" ref="M91:M127" si="1">K91+L91</f>
        <v>0</v>
      </c>
      <c r="N91" s="47">
        <v>0</v>
      </c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</row>
    <row r="92" spans="1:43" s="11" customFormat="1" ht="57.75" customHeight="1" outlineLevel="1">
      <c r="A92" s="61" t="s">
        <v>61</v>
      </c>
      <c r="B92" s="64"/>
      <c r="C92" s="64"/>
      <c r="D92" s="64"/>
      <c r="E92" s="78" t="s">
        <v>65</v>
      </c>
      <c r="F92" s="64" t="s">
        <v>48</v>
      </c>
      <c r="G92" s="64"/>
      <c r="H92" s="25" t="s">
        <v>59</v>
      </c>
      <c r="I92" s="65" t="s">
        <v>63</v>
      </c>
      <c r="J92" s="62">
        <v>42993</v>
      </c>
      <c r="K92" s="64">
        <v>0</v>
      </c>
      <c r="L92" s="25">
        <f t="shared" si="0"/>
        <v>0</v>
      </c>
      <c r="M92" s="25">
        <f t="shared" si="1"/>
        <v>0</v>
      </c>
      <c r="N92" s="5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</row>
    <row r="93" spans="1:43" s="11" customFormat="1" hidden="1" outlineLevel="1">
      <c r="A93" s="35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48">
        <f t="shared" si="0"/>
        <v>0</v>
      </c>
      <c r="M93" s="49">
        <f t="shared" si="1"/>
        <v>0</v>
      </c>
      <c r="N93" s="5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</row>
    <row r="94" spans="1:43" s="11" customFormat="1" hidden="1" outlineLevel="1">
      <c r="A94" s="18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46">
        <f t="shared" si="0"/>
        <v>0</v>
      </c>
      <c r="M94" s="25">
        <f t="shared" si="1"/>
        <v>0</v>
      </c>
      <c r="N94" s="5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</row>
    <row r="95" spans="1:43" s="11" customFormat="1" hidden="1" outlineLevel="1">
      <c r="A95" s="18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46">
        <f t="shared" si="0"/>
        <v>0</v>
      </c>
      <c r="M95" s="25">
        <f t="shared" si="1"/>
        <v>0</v>
      </c>
      <c r="N95" s="5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</row>
    <row r="96" spans="1:43" s="11" customFormat="1" hidden="1" outlineLevel="1">
      <c r="A96" s="18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46">
        <f t="shared" si="0"/>
        <v>0</v>
      </c>
      <c r="M96" s="25">
        <f t="shared" si="1"/>
        <v>0</v>
      </c>
      <c r="N96" s="5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</row>
    <row r="97" spans="1:43" s="11" customFormat="1" hidden="1" outlineLevel="1">
      <c r="A97" s="18" t="s">
        <v>38</v>
      </c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46">
        <f t="shared" si="0"/>
        <v>0</v>
      </c>
      <c r="M97" s="25">
        <f t="shared" si="1"/>
        <v>0</v>
      </c>
      <c r="N97" s="5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</row>
    <row r="98" spans="1:43" s="11" customFormat="1" hidden="1" outlineLevel="1">
      <c r="A98" s="10">
        <v>65</v>
      </c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46">
        <f t="shared" si="0"/>
        <v>0</v>
      </c>
      <c r="M98" s="25">
        <f t="shared" si="1"/>
        <v>0</v>
      </c>
      <c r="N98" s="5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</row>
    <row r="99" spans="1:43" s="11" customFormat="1" hidden="1" outlineLevel="1">
      <c r="A99" s="10">
        <v>66</v>
      </c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46">
        <f t="shared" si="0"/>
        <v>0</v>
      </c>
      <c r="M99" s="25">
        <f t="shared" si="1"/>
        <v>0</v>
      </c>
      <c r="N99" s="5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</row>
    <row r="100" spans="1:43" s="11" customFormat="1" hidden="1" outlineLevel="1">
      <c r="A100" s="10">
        <v>67</v>
      </c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46">
        <f t="shared" si="0"/>
        <v>0</v>
      </c>
      <c r="M100" s="25">
        <f t="shared" si="1"/>
        <v>0</v>
      </c>
      <c r="N100" s="5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</row>
    <row r="101" spans="1:43" s="11" customFormat="1" hidden="1" outlineLevel="1">
      <c r="A101" s="10">
        <v>68</v>
      </c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46">
        <f t="shared" si="0"/>
        <v>0</v>
      </c>
      <c r="M101" s="25">
        <f t="shared" si="1"/>
        <v>0</v>
      </c>
      <c r="N101" s="5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</row>
    <row r="102" spans="1:43" s="11" customFormat="1" hidden="1" outlineLevel="1">
      <c r="A102" s="10">
        <v>69</v>
      </c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46">
        <f t="shared" si="0"/>
        <v>0</v>
      </c>
      <c r="M102" s="25">
        <f t="shared" si="1"/>
        <v>0</v>
      </c>
      <c r="N102" s="5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</row>
    <row r="103" spans="1:43" s="11" customFormat="1" hidden="1" outlineLevel="1">
      <c r="A103" s="10">
        <v>70</v>
      </c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46">
        <f t="shared" si="0"/>
        <v>0</v>
      </c>
      <c r="M103" s="25">
        <f t="shared" si="1"/>
        <v>0</v>
      </c>
      <c r="N103" s="5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</row>
    <row r="104" spans="1:43" s="11" customFormat="1" hidden="1" outlineLevel="1">
      <c r="A104" s="10">
        <v>71</v>
      </c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46">
        <f t="shared" si="0"/>
        <v>0</v>
      </c>
      <c r="M104" s="25">
        <f t="shared" si="1"/>
        <v>0</v>
      </c>
      <c r="N104" s="5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</row>
    <row r="105" spans="1:43" s="11" customFormat="1" hidden="1" outlineLevel="1">
      <c r="A105" s="10">
        <v>72</v>
      </c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46">
        <f t="shared" si="0"/>
        <v>0</v>
      </c>
      <c r="M105" s="25">
        <f t="shared" si="1"/>
        <v>0</v>
      </c>
      <c r="N105" s="5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</row>
    <row r="106" spans="1:43" s="11" customFormat="1" hidden="1" outlineLevel="1">
      <c r="A106" s="10">
        <v>73</v>
      </c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46">
        <f t="shared" si="0"/>
        <v>0</v>
      </c>
      <c r="M106" s="25">
        <f t="shared" si="1"/>
        <v>0</v>
      </c>
      <c r="N106" s="5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</row>
    <row r="107" spans="1:43" s="11" customFormat="1" hidden="1" outlineLevel="1">
      <c r="A107" s="10">
        <v>74</v>
      </c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46">
        <f t="shared" si="0"/>
        <v>0</v>
      </c>
      <c r="M107" s="25">
        <f t="shared" si="1"/>
        <v>0</v>
      </c>
      <c r="N107" s="5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</row>
    <row r="108" spans="1:43" s="11" customFormat="1" hidden="1" outlineLevel="1">
      <c r="A108" s="10">
        <v>75</v>
      </c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46">
        <f t="shared" si="0"/>
        <v>0</v>
      </c>
      <c r="M108" s="25">
        <f t="shared" si="1"/>
        <v>0</v>
      </c>
      <c r="N108" s="5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</row>
    <row r="109" spans="1:43" s="11" customFormat="1" hidden="1" outlineLevel="1">
      <c r="A109" s="10">
        <v>76</v>
      </c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46">
        <f t="shared" si="0"/>
        <v>0</v>
      </c>
      <c r="M109" s="25">
        <f t="shared" si="1"/>
        <v>0</v>
      </c>
      <c r="N109" s="5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</row>
    <row r="110" spans="1:43" s="11" customFormat="1" hidden="1" outlineLevel="1">
      <c r="A110" s="10">
        <v>77</v>
      </c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46">
        <f t="shared" si="0"/>
        <v>0</v>
      </c>
      <c r="M110" s="25">
        <f t="shared" si="1"/>
        <v>0</v>
      </c>
      <c r="N110" s="5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</row>
    <row r="111" spans="1:43" s="11" customFormat="1" hidden="1" outlineLevel="1">
      <c r="A111" s="10">
        <v>78</v>
      </c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46">
        <f t="shared" si="0"/>
        <v>0</v>
      </c>
      <c r="M111" s="25">
        <f t="shared" si="1"/>
        <v>0</v>
      </c>
      <c r="N111" s="5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</row>
    <row r="112" spans="1:43" s="11" customFormat="1" hidden="1" outlineLevel="1">
      <c r="A112" s="10">
        <v>79</v>
      </c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46">
        <f t="shared" si="0"/>
        <v>0</v>
      </c>
      <c r="M112" s="25">
        <f t="shared" si="1"/>
        <v>0</v>
      </c>
      <c r="N112" s="5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</row>
    <row r="113" spans="1:43" s="11" customFormat="1" hidden="1" outlineLevel="1">
      <c r="A113" s="10">
        <v>80</v>
      </c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46">
        <f t="shared" si="0"/>
        <v>0</v>
      </c>
      <c r="M113" s="25">
        <f t="shared" si="1"/>
        <v>0</v>
      </c>
      <c r="N113" s="5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</row>
    <row r="114" spans="1:43" s="11" customFormat="1" hidden="1" outlineLevel="1">
      <c r="A114" s="10">
        <v>81</v>
      </c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46">
        <f t="shared" si="0"/>
        <v>0</v>
      </c>
      <c r="M114" s="25">
        <f t="shared" si="1"/>
        <v>0</v>
      </c>
      <c r="N114" s="5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</row>
    <row r="115" spans="1:43" s="11" customFormat="1" hidden="1" outlineLevel="1">
      <c r="A115" s="10">
        <v>82</v>
      </c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46">
        <f t="shared" si="0"/>
        <v>0</v>
      </c>
      <c r="M115" s="25">
        <f t="shared" si="1"/>
        <v>0</v>
      </c>
      <c r="N115" s="5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</row>
    <row r="116" spans="1:43" s="11" customFormat="1" hidden="1" outlineLevel="1">
      <c r="A116" s="10">
        <v>83</v>
      </c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46">
        <f t="shared" si="0"/>
        <v>0</v>
      </c>
      <c r="M116" s="25">
        <f t="shared" si="1"/>
        <v>0</v>
      </c>
      <c r="N116" s="5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</row>
    <row r="117" spans="1:43" s="11" customFormat="1" hidden="1" outlineLevel="1">
      <c r="A117" s="10">
        <v>84</v>
      </c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46">
        <f t="shared" si="0"/>
        <v>0</v>
      </c>
      <c r="M117" s="25">
        <f t="shared" si="1"/>
        <v>0</v>
      </c>
      <c r="N117" s="5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</row>
    <row r="118" spans="1:43" s="11" customFormat="1" hidden="1" outlineLevel="1">
      <c r="A118" s="10">
        <v>85</v>
      </c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46">
        <f t="shared" si="0"/>
        <v>0</v>
      </c>
      <c r="M118" s="25">
        <f t="shared" si="1"/>
        <v>0</v>
      </c>
      <c r="N118" s="5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</row>
    <row r="119" spans="1:43" s="11" customFormat="1" hidden="1" outlineLevel="1">
      <c r="A119" s="10">
        <v>86</v>
      </c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46">
        <f t="shared" si="0"/>
        <v>0</v>
      </c>
      <c r="M119" s="25">
        <f t="shared" si="1"/>
        <v>0</v>
      </c>
      <c r="N119" s="5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</row>
    <row r="120" spans="1:43" s="11" customFormat="1" hidden="1" outlineLevel="1">
      <c r="A120" s="10">
        <v>87</v>
      </c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46">
        <f t="shared" si="0"/>
        <v>0</v>
      </c>
      <c r="M120" s="25">
        <f t="shared" si="1"/>
        <v>0</v>
      </c>
      <c r="N120" s="5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</row>
    <row r="121" spans="1:43" s="11" customFormat="1" hidden="1" outlineLevel="1">
      <c r="A121" s="10">
        <v>88</v>
      </c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46">
        <f t="shared" si="0"/>
        <v>0</v>
      </c>
      <c r="M121" s="25">
        <f t="shared" si="1"/>
        <v>0</v>
      </c>
      <c r="N121" s="5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</row>
    <row r="122" spans="1:43" s="11" customFormat="1" hidden="1" outlineLevel="1">
      <c r="A122" s="10">
        <v>89</v>
      </c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46">
        <f t="shared" si="0"/>
        <v>0</v>
      </c>
      <c r="M122" s="25">
        <f t="shared" si="1"/>
        <v>0</v>
      </c>
      <c r="N122" s="5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</row>
    <row r="123" spans="1:43" s="11" customFormat="1" hidden="1" outlineLevel="1">
      <c r="A123" s="10">
        <v>90</v>
      </c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46">
        <f t="shared" si="0"/>
        <v>0</v>
      </c>
      <c r="M123" s="25">
        <f t="shared" si="1"/>
        <v>0</v>
      </c>
      <c r="N123" s="5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</row>
    <row r="124" spans="1:43" s="11" customFormat="1" hidden="1" outlineLevel="1">
      <c r="A124" s="10">
        <v>91</v>
      </c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46">
        <f t="shared" si="0"/>
        <v>0</v>
      </c>
      <c r="M124" s="25">
        <f t="shared" si="1"/>
        <v>0</v>
      </c>
      <c r="N124" s="5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</row>
    <row r="125" spans="1:43" s="11" customFormat="1" hidden="1" outlineLevel="1">
      <c r="A125" s="10">
        <v>92</v>
      </c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46">
        <f t="shared" si="0"/>
        <v>0</v>
      </c>
      <c r="M125" s="25">
        <f t="shared" si="1"/>
        <v>0</v>
      </c>
      <c r="N125" s="5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</row>
    <row r="126" spans="1:43" s="11" customFormat="1" hidden="1" outlineLevel="1">
      <c r="A126" s="10">
        <v>93</v>
      </c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46">
        <f t="shared" si="0"/>
        <v>0</v>
      </c>
      <c r="M126" s="25">
        <f t="shared" si="1"/>
        <v>0</v>
      </c>
      <c r="N126" s="5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</row>
    <row r="127" spans="1:43" s="11" customFormat="1" hidden="1" outlineLevel="1">
      <c r="A127" s="10">
        <v>94</v>
      </c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46">
        <f t="shared" si="0"/>
        <v>0</v>
      </c>
      <c r="M127" s="25">
        <f t="shared" si="1"/>
        <v>0</v>
      </c>
      <c r="N127" s="5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</row>
    <row r="128" spans="1:43" s="11" customFormat="1" ht="14.25" hidden="1" customHeight="1" outlineLevel="1">
      <c r="A128" s="10">
        <v>95</v>
      </c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46">
        <f t="shared" ref="L128:L131" si="2">ROUNDUP(K128*0.18,2)</f>
        <v>0</v>
      </c>
      <c r="M128" s="25">
        <f t="shared" ref="M128:M131" si="3">K128+L128</f>
        <v>0</v>
      </c>
      <c r="N128" s="5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</row>
    <row r="129" spans="1:43" s="11" customFormat="1" ht="17.25" hidden="1" customHeight="1" outlineLevel="1">
      <c r="A129" s="17">
        <v>96</v>
      </c>
      <c r="B129" s="52"/>
      <c r="C129" s="52"/>
      <c r="D129" s="52"/>
      <c r="E129" s="52"/>
      <c r="F129" s="52"/>
      <c r="G129" s="52"/>
      <c r="H129" s="52"/>
      <c r="I129" s="52"/>
      <c r="J129" s="52"/>
      <c r="K129" s="52"/>
      <c r="L129" s="46">
        <f t="shared" si="2"/>
        <v>0</v>
      </c>
      <c r="M129" s="34">
        <f t="shared" si="3"/>
        <v>0</v>
      </c>
      <c r="N129" s="5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</row>
    <row r="130" spans="1:43" s="11" customFormat="1" ht="75.75" customHeight="1" outlineLevel="1" thickBot="1">
      <c r="A130" s="61" t="s">
        <v>66</v>
      </c>
      <c r="B130" s="64"/>
      <c r="C130" s="64"/>
      <c r="D130" s="64"/>
      <c r="E130" s="78" t="s">
        <v>67</v>
      </c>
      <c r="F130" s="64" t="s">
        <v>48</v>
      </c>
      <c r="G130" s="64"/>
      <c r="H130" s="25" t="s">
        <v>68</v>
      </c>
      <c r="I130" s="65" t="s">
        <v>63</v>
      </c>
      <c r="J130" s="62">
        <v>43054</v>
      </c>
      <c r="K130" s="64">
        <v>0</v>
      </c>
      <c r="L130" s="25">
        <f t="shared" si="2"/>
        <v>0</v>
      </c>
      <c r="M130" s="25">
        <f t="shared" si="3"/>
        <v>0</v>
      </c>
      <c r="N130" s="5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</row>
    <row r="131" spans="1:43" s="11" customFormat="1" ht="16.5" thickBot="1">
      <c r="A131" s="36"/>
      <c r="B131" s="37"/>
      <c r="C131" s="38"/>
      <c r="D131" s="39"/>
      <c r="E131" s="40" t="s">
        <v>20</v>
      </c>
      <c r="F131" s="41"/>
      <c r="G131" s="41"/>
      <c r="H131" s="42"/>
      <c r="I131" s="42"/>
      <c r="J131" s="42"/>
      <c r="K131" s="42">
        <v>0</v>
      </c>
      <c r="L131" s="50">
        <f t="shared" si="2"/>
        <v>0</v>
      </c>
      <c r="M131" s="43">
        <f t="shared" si="3"/>
        <v>0</v>
      </c>
      <c r="N131" s="24">
        <v>0</v>
      </c>
      <c r="O131" s="16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</row>
    <row r="132" spans="1:43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5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43">
      <c r="A133" s="1" t="s">
        <v>51</v>
      </c>
    </row>
    <row r="134" spans="1:43" ht="16.5" customHeight="1">
      <c r="A134" s="1" t="s">
        <v>62</v>
      </c>
    </row>
    <row r="135" spans="1:43" ht="16.5" customHeight="1"/>
    <row r="136" spans="1:43" ht="16.5" customHeight="1">
      <c r="A136" s="1" t="s">
        <v>64</v>
      </c>
    </row>
    <row r="137" spans="1:43" ht="24.75" customHeight="1">
      <c r="C137" s="1"/>
      <c r="D137" s="1"/>
      <c r="E137" s="1"/>
      <c r="F137" s="1"/>
      <c r="G137" s="1"/>
      <c r="H137" s="1"/>
      <c r="I137" s="1"/>
      <c r="K137" s="1"/>
      <c r="L137" s="1"/>
      <c r="M137" s="1"/>
      <c r="N137" s="15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43">
      <c r="A138" s="1" t="s">
        <v>21</v>
      </c>
      <c r="C138" s="1"/>
      <c r="D138" s="1"/>
      <c r="E138" s="1"/>
      <c r="F138" s="1"/>
      <c r="G138" s="1"/>
      <c r="H138" s="1"/>
      <c r="I138" s="1"/>
      <c r="J138" s="1"/>
      <c r="K138" s="1" t="s">
        <v>22</v>
      </c>
      <c r="M138" s="1"/>
      <c r="N138" s="15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43">
      <c r="C139" s="1"/>
      <c r="D139" s="1"/>
      <c r="E139" s="1"/>
      <c r="F139" s="1"/>
      <c r="G139" s="1"/>
      <c r="H139" s="1"/>
      <c r="I139" s="1"/>
      <c r="J139" s="1"/>
      <c r="K139" s="1"/>
      <c r="M139" s="1"/>
      <c r="N139" s="15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43">
      <c r="C140" s="1"/>
      <c r="D140" s="1"/>
      <c r="E140" s="1"/>
      <c r="F140" s="1"/>
      <c r="G140" s="1"/>
      <c r="H140" s="1"/>
      <c r="I140" s="1"/>
      <c r="J140" s="1"/>
      <c r="K140" s="1" t="s">
        <v>23</v>
      </c>
      <c r="M140" s="1"/>
      <c r="N140" s="15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43">
      <c r="A141" s="1" t="s">
        <v>24</v>
      </c>
      <c r="C141" s="1"/>
      <c r="D141" s="1"/>
      <c r="E141" s="1"/>
      <c r="F141" s="1"/>
      <c r="G141" s="1"/>
      <c r="H141" s="1"/>
      <c r="I141" s="1"/>
      <c r="J141" s="1"/>
      <c r="K141" s="1" t="s">
        <v>24</v>
      </c>
      <c r="M141" s="1"/>
      <c r="N141" s="15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43" ht="27.75" customHeight="1">
      <c r="A142" s="1" t="s">
        <v>28</v>
      </c>
      <c r="C142" s="1"/>
      <c r="D142" s="1"/>
      <c r="E142" s="1"/>
      <c r="F142" s="1"/>
      <c r="G142" s="1"/>
      <c r="H142" s="1"/>
      <c r="I142" s="1"/>
      <c r="J142" s="1"/>
      <c r="K142" s="1" t="s">
        <v>25</v>
      </c>
      <c r="M142" s="1"/>
      <c r="N142" s="15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43">
      <c r="C143" s="1"/>
      <c r="D143" s="1"/>
      <c r="E143" s="1"/>
      <c r="F143" s="1"/>
      <c r="G143" s="1"/>
      <c r="H143" s="1"/>
      <c r="I143" s="1"/>
      <c r="K143" s="1"/>
      <c r="L143" s="1"/>
      <c r="M143" s="1"/>
      <c r="N143" s="15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43">
      <c r="C144" s="1"/>
      <c r="D144" s="1"/>
      <c r="E144" s="1"/>
      <c r="F144" s="1"/>
      <c r="G144" s="1"/>
      <c r="H144" s="1"/>
      <c r="I144" s="1"/>
      <c r="K144" s="1"/>
      <c r="L144" s="1"/>
      <c r="M144" s="1"/>
      <c r="N144" s="15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3:25">
      <c r="C145" s="1"/>
      <c r="D145" s="1"/>
      <c r="E145" s="1"/>
      <c r="F145" s="1"/>
      <c r="G145" s="1"/>
      <c r="H145" s="1"/>
      <c r="I145" s="1"/>
      <c r="K145" s="1"/>
      <c r="L145" s="1"/>
      <c r="M145" s="1"/>
      <c r="N145" s="15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3:25">
      <c r="C146" s="1"/>
      <c r="D146" s="1"/>
      <c r="E146" s="1"/>
      <c r="F146" s="1"/>
      <c r="G146" s="1"/>
      <c r="H146" s="1"/>
      <c r="I146" s="1"/>
      <c r="K146" s="1"/>
      <c r="L146" s="1"/>
      <c r="M146" s="1"/>
      <c r="N146" s="15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50" spans="3:25"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5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3:25"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5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3:25"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5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3:25"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5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3:25"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5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3:25"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5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3:25"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5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3:25"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5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3:25"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5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3:25"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5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3:25"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5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3:25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5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3:25">
      <c r="C162" s="1"/>
      <c r="D162" s="1"/>
      <c r="E162" s="1"/>
      <c r="F162" s="1"/>
      <c r="G162" s="1"/>
      <c r="H162" s="1"/>
      <c r="I162" s="1"/>
      <c r="J162" s="5"/>
      <c r="K162" s="5"/>
      <c r="L162" s="5"/>
      <c r="M162" s="5"/>
      <c r="N162" s="15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3:25">
      <c r="C163" s="1"/>
      <c r="D163" s="1"/>
      <c r="E163" s="1"/>
      <c r="F163" s="1"/>
      <c r="G163" s="1"/>
      <c r="H163" s="1"/>
      <c r="I163" s="1"/>
      <c r="J163" s="5"/>
      <c r="K163" s="5"/>
      <c r="L163" s="5"/>
      <c r="M163" s="5"/>
      <c r="N163" s="15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3:25">
      <c r="C164" s="1"/>
      <c r="D164" s="1"/>
      <c r="E164" s="1"/>
      <c r="F164" s="1"/>
      <c r="G164" s="1"/>
      <c r="H164" s="1"/>
      <c r="I164" s="5"/>
      <c r="J164" s="5"/>
      <c r="K164" s="5"/>
      <c r="L164" s="5"/>
      <c r="M164" s="5"/>
      <c r="N164" s="15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3:25">
      <c r="C165" s="1"/>
      <c r="D165" s="1"/>
      <c r="E165" s="1"/>
      <c r="F165" s="1"/>
      <c r="G165" s="1"/>
      <c r="H165" s="1"/>
      <c r="I165" s="5"/>
      <c r="J165" s="5"/>
      <c r="K165" s="5"/>
      <c r="L165" s="5"/>
      <c r="M165" s="5"/>
      <c r="N165" s="15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3:25">
      <c r="C166" s="1"/>
      <c r="D166" s="1"/>
      <c r="E166" s="1"/>
      <c r="F166" s="1"/>
      <c r="G166" s="1"/>
      <c r="H166" s="1"/>
      <c r="I166" s="5"/>
      <c r="J166" s="5"/>
      <c r="K166" s="5"/>
      <c r="L166" s="5"/>
      <c r="M166" s="5"/>
      <c r="N166" s="15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3:25">
      <c r="C167" s="1"/>
      <c r="D167" s="1"/>
      <c r="E167" s="1"/>
      <c r="F167" s="1"/>
      <c r="G167" s="1"/>
      <c r="H167" s="1"/>
      <c r="I167" s="5"/>
      <c r="J167" s="5"/>
      <c r="K167" s="5"/>
      <c r="L167" s="5"/>
      <c r="M167" s="5"/>
      <c r="N167" s="15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3:25">
      <c r="C168" s="1"/>
      <c r="D168" s="1"/>
      <c r="E168" s="1"/>
      <c r="F168" s="1"/>
      <c r="G168" s="1"/>
      <c r="H168" s="1"/>
      <c r="I168" s="5"/>
      <c r="J168" s="5"/>
      <c r="K168" s="5"/>
      <c r="L168" s="5"/>
      <c r="M168" s="5"/>
      <c r="N168" s="15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3:25">
      <c r="C169" s="1"/>
      <c r="D169" s="1"/>
      <c r="E169" s="1"/>
      <c r="F169" s="1"/>
      <c r="G169" s="1"/>
      <c r="H169" s="1"/>
      <c r="I169" s="5"/>
      <c r="J169" s="5"/>
      <c r="K169" s="5"/>
      <c r="L169" s="5"/>
      <c r="M169" s="5"/>
      <c r="N169" s="15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3:25">
      <c r="C170" s="1"/>
      <c r="D170" s="1"/>
      <c r="E170" s="1"/>
      <c r="F170" s="1"/>
      <c r="G170" s="1"/>
      <c r="H170" s="1"/>
      <c r="I170" s="5"/>
      <c r="J170" s="5"/>
      <c r="K170" s="5"/>
      <c r="L170" s="5"/>
      <c r="M170" s="5"/>
      <c r="N170" s="15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3:25">
      <c r="C171" s="1"/>
      <c r="D171" s="1"/>
      <c r="E171" s="1"/>
      <c r="F171" s="1"/>
      <c r="G171" s="1"/>
      <c r="H171" s="1"/>
      <c r="I171" s="5"/>
      <c r="J171" s="5"/>
      <c r="K171" s="5"/>
      <c r="L171" s="5"/>
      <c r="M171" s="5"/>
      <c r="N171" s="15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3:25">
      <c r="C172" s="1"/>
      <c r="D172" s="1"/>
      <c r="E172" s="1"/>
      <c r="F172" s="1"/>
      <c r="G172" s="1"/>
      <c r="H172" s="1"/>
      <c r="I172" s="5"/>
      <c r="J172" s="5"/>
      <c r="K172" s="5"/>
      <c r="L172" s="5"/>
      <c r="M172" s="5"/>
      <c r="N172" s="15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3:25">
      <c r="C173" s="1"/>
      <c r="D173" s="1"/>
      <c r="E173" s="1"/>
      <c r="F173" s="1"/>
      <c r="G173" s="1"/>
      <c r="H173" s="1"/>
      <c r="I173" s="5"/>
      <c r="J173" s="5"/>
      <c r="K173" s="5"/>
      <c r="L173" s="5"/>
      <c r="M173" s="5"/>
      <c r="N173" s="15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3:25">
      <c r="C174" s="1"/>
      <c r="D174" s="1"/>
      <c r="E174" s="1"/>
      <c r="F174" s="1"/>
      <c r="G174" s="1"/>
      <c r="H174" s="1"/>
      <c r="I174" s="5"/>
      <c r="J174" s="5"/>
      <c r="K174" s="5"/>
      <c r="L174" s="5"/>
      <c r="M174" s="5"/>
      <c r="N174" s="15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3:25">
      <c r="C175" s="1"/>
      <c r="D175" s="1"/>
      <c r="E175" s="1"/>
      <c r="F175" s="1"/>
      <c r="G175" s="1"/>
      <c r="H175" s="1"/>
      <c r="I175" s="5"/>
      <c r="J175" s="5"/>
      <c r="K175" s="5"/>
      <c r="L175" s="5"/>
      <c r="M175" s="5"/>
      <c r="N175" s="15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3:25">
      <c r="C176" s="1"/>
      <c r="D176" s="1"/>
      <c r="E176" s="1"/>
      <c r="F176" s="1"/>
      <c r="G176" s="1"/>
      <c r="H176" s="1"/>
      <c r="I176" s="5"/>
      <c r="J176" s="5"/>
      <c r="K176" s="5"/>
      <c r="L176" s="5"/>
      <c r="M176" s="5"/>
      <c r="N176" s="15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3:24">
      <c r="C177" s="1"/>
      <c r="D177" s="1"/>
      <c r="E177" s="1"/>
      <c r="F177" s="1"/>
      <c r="G177" s="1"/>
      <c r="H177" s="1"/>
      <c r="I177" s="5"/>
      <c r="J177" s="5"/>
      <c r="K177" s="5"/>
      <c r="L177" s="5"/>
      <c r="M177" s="5"/>
      <c r="N177" s="15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3:24">
      <c r="C178" s="1"/>
      <c r="D178" s="1"/>
      <c r="E178" s="1"/>
      <c r="F178" s="1"/>
      <c r="G178" s="1"/>
      <c r="H178" s="1"/>
      <c r="I178" s="5"/>
      <c r="J178" s="5"/>
      <c r="K178" s="5"/>
      <c r="L178" s="5"/>
      <c r="M178" s="5"/>
      <c r="N178" s="15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3:24">
      <c r="C179" s="1"/>
      <c r="D179" s="1"/>
      <c r="E179" s="1"/>
      <c r="F179" s="1"/>
      <c r="G179" s="1"/>
      <c r="H179" s="1"/>
      <c r="I179" s="5"/>
      <c r="J179" s="5"/>
      <c r="K179" s="5"/>
      <c r="L179" s="5"/>
      <c r="M179" s="5"/>
      <c r="N179" s="15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3:24">
      <c r="C180" s="1"/>
      <c r="D180" s="1"/>
      <c r="E180" s="1"/>
      <c r="F180" s="1"/>
      <c r="G180" s="1"/>
      <c r="H180" s="1"/>
      <c r="I180" s="5"/>
      <c r="J180" s="5"/>
      <c r="K180" s="5"/>
      <c r="L180" s="5"/>
      <c r="M180" s="5"/>
      <c r="N180" s="15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3:24">
      <c r="C181" s="1"/>
      <c r="D181" s="1"/>
      <c r="E181" s="1"/>
      <c r="F181" s="1"/>
      <c r="G181" s="1"/>
      <c r="H181" s="1"/>
      <c r="I181" s="5"/>
      <c r="J181" s="5"/>
      <c r="K181" s="5"/>
      <c r="L181" s="5"/>
      <c r="M181" s="5"/>
      <c r="N181" s="15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3:24">
      <c r="C182" s="1"/>
      <c r="D182" s="1"/>
      <c r="E182" s="1"/>
      <c r="F182" s="1"/>
      <c r="G182" s="1"/>
      <c r="H182" s="1"/>
      <c r="I182" s="5"/>
      <c r="J182" s="5"/>
      <c r="K182" s="5"/>
      <c r="L182" s="5"/>
      <c r="M182" s="5"/>
      <c r="N182" s="15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3:24">
      <c r="C183" s="1"/>
      <c r="D183" s="1"/>
      <c r="E183" s="1"/>
      <c r="F183" s="1"/>
      <c r="G183" s="1"/>
      <c r="H183" s="1"/>
      <c r="I183" s="5"/>
      <c r="J183" s="5"/>
      <c r="K183" s="5"/>
      <c r="L183" s="5"/>
      <c r="M183" s="5"/>
      <c r="N183" s="15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3:24">
      <c r="C184" s="1"/>
      <c r="D184" s="1"/>
      <c r="E184" s="1"/>
      <c r="F184" s="1"/>
      <c r="G184" s="1"/>
      <c r="H184" s="1"/>
      <c r="I184" s="5"/>
      <c r="J184" s="5"/>
      <c r="K184" s="5"/>
      <c r="L184" s="5"/>
      <c r="M184" s="5"/>
      <c r="N184" s="15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3:24">
      <c r="C185" s="1"/>
      <c r="D185" s="1"/>
      <c r="E185" s="1"/>
      <c r="F185" s="1"/>
      <c r="G185" s="1"/>
      <c r="H185" s="1"/>
      <c r="I185" s="5"/>
      <c r="J185" s="5"/>
      <c r="K185" s="5"/>
      <c r="L185" s="5"/>
      <c r="M185" s="5"/>
      <c r="N185" s="15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3:24">
      <c r="C186" s="1"/>
      <c r="D186" s="1"/>
      <c r="E186" s="1"/>
      <c r="F186" s="1"/>
      <c r="G186" s="1"/>
      <c r="H186" s="1"/>
      <c r="I186" s="5"/>
      <c r="J186" s="5"/>
      <c r="K186" s="5"/>
      <c r="L186" s="5"/>
      <c r="M186" s="5"/>
      <c r="N186" s="15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3:24">
      <c r="C187" s="1"/>
      <c r="D187" s="1"/>
      <c r="E187" s="1"/>
      <c r="F187" s="1"/>
      <c r="G187" s="1"/>
      <c r="H187" s="1"/>
      <c r="I187" s="5"/>
      <c r="J187" s="5"/>
      <c r="K187" s="5"/>
      <c r="L187" s="5"/>
      <c r="M187" s="5"/>
      <c r="N187" s="15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3:24">
      <c r="C188" s="1"/>
      <c r="D188" s="1"/>
      <c r="E188" s="1"/>
      <c r="F188" s="1"/>
      <c r="G188" s="1"/>
      <c r="H188" s="1"/>
      <c r="I188" s="5"/>
      <c r="J188" s="5"/>
      <c r="K188" s="5"/>
      <c r="L188" s="5"/>
      <c r="M188" s="5"/>
      <c r="N188" s="15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3:24">
      <c r="C189" s="1"/>
      <c r="D189" s="1"/>
      <c r="E189" s="1"/>
      <c r="F189" s="1"/>
      <c r="G189" s="1"/>
      <c r="H189" s="1"/>
      <c r="I189" s="5"/>
      <c r="J189" s="5"/>
      <c r="K189" s="5"/>
      <c r="L189" s="5"/>
      <c r="M189" s="5"/>
      <c r="N189" s="15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3:24">
      <c r="C190" s="1"/>
      <c r="D190" s="1"/>
      <c r="E190" s="1"/>
      <c r="F190" s="1"/>
      <c r="G190" s="1"/>
      <c r="H190" s="1"/>
      <c r="I190" s="5"/>
      <c r="J190" s="5"/>
      <c r="K190" s="5"/>
      <c r="L190" s="5"/>
      <c r="M190" s="5"/>
      <c r="N190" s="15"/>
      <c r="O190" s="1"/>
      <c r="P190" s="1"/>
      <c r="Q190" s="1"/>
      <c r="R190" s="1"/>
      <c r="S190" s="1"/>
      <c r="T190" s="1"/>
      <c r="U190" s="1"/>
      <c r="V190" s="1"/>
      <c r="W190" s="1"/>
      <c r="X190" s="1"/>
    </row>
  </sheetData>
  <mergeCells count="3">
    <mergeCell ref="H1:M1"/>
    <mergeCell ref="A82:M82"/>
    <mergeCell ref="A3:M3"/>
  </mergeCells>
  <pageMargins left="0.98425196850393704" right="0.78740157480314965" top="0.78740157480314965" bottom="0.59055118110236227" header="0.51181102362204722" footer="0.31496062992125984"/>
  <pageSetup paperSize="9" scale="62" fitToHeight="18" orientation="landscape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</vt:lpstr>
      <vt:lpstr>'Календарный план'!Заголовки_для_печати</vt:lpstr>
      <vt:lpstr>'Календарный план'!Область_печати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Червяков Михаил Георгиевич</cp:lastModifiedBy>
  <cp:lastPrinted>2016-10-04T08:15:35Z</cp:lastPrinted>
  <dcterms:created xsi:type="dcterms:W3CDTF">2012-10-26T11:05:15Z</dcterms:created>
  <dcterms:modified xsi:type="dcterms:W3CDTF">2016-11-14T12:36:54Z</dcterms:modified>
</cp:coreProperties>
</file>